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0" yWindow="810" windowWidth="15975" windowHeight="9750"/>
  </bookViews>
  <sheets>
    <sheet name="A Instructions " sheetId="8" r:id="rId1"/>
    <sheet name="B Budget" sheetId="1" r:id="rId2"/>
    <sheet name="C Projet déplacement " sheetId="9" r:id="rId3"/>
    <sheet name="D Participants" sheetId="2" r:id="rId4"/>
  </sheets>
  <externalReferences>
    <externalReference r:id="rId5"/>
    <externalReference r:id="rId6"/>
    <externalReference r:id="rId7"/>
    <externalReference r:id="rId8"/>
    <externalReference r:id="rId9"/>
    <externalReference r:id="rId10"/>
  </externalReferences>
  <definedNames>
    <definedName name="Canada">[1]Dropdown!$A$10:$A$15</definedName>
    <definedName name="CanadaTravel">[2]Sheet9!$A$10:$A$15</definedName>
    <definedName name="Collections" localSheetId="0">[3]DropdownCLLCTN!$A$3:$A$7</definedName>
    <definedName name="Collections" localSheetId="2">[4]DropdownCLLCTN!$A$3:$A$7</definedName>
    <definedName name="Collections" localSheetId="3">[4]DropdownCLLCTN!$A$3:$A$7</definedName>
    <definedName name="Collections">[3]DropdownCLLCTN!$A$3:$A$7</definedName>
    <definedName name="Collections2" localSheetId="0">[3]DropdownCLLCTN!$A$12:$A$18</definedName>
    <definedName name="Collections2" localSheetId="2">[4]DropdownCLLCTN!$A$12:$A$18</definedName>
    <definedName name="Collections2" localSheetId="3">[4]DropdownCLLCTN!$A$12:$A$18</definedName>
    <definedName name="Collections2">[3]DropdownCLLCTN!$A$12:$A$18</definedName>
    <definedName name="Northern">[1]Dropdown!$A$5:$A$7</definedName>
    <definedName name="NorthernTravel">[5]Sheet9!$A$5:$A$7</definedName>
    <definedName name="_xlnm.Print_Area" localSheetId="0">'A Instructions '!$A$1:$Q$60</definedName>
    <definedName name="_xlnm.Print_Area" localSheetId="2">'C Projet déplacement '!$A$1:$J$67</definedName>
    <definedName name="_xlnm.Print_Area" localSheetId="3">'D Participants'!$A$1:$G$39</definedName>
    <definedName name="_xlnm.Print_Titles" localSheetId="0">'A Instructions '!$2:$2</definedName>
    <definedName name="_xlnm.Print_Titles" localSheetId="1">'B Budget'!$4:$4</definedName>
    <definedName name="_xlnm.Print_Titles" localSheetId="2">'C Projet déplacement '!$2:$2</definedName>
    <definedName name="TranslationGenres" localSheetId="0">#REF!</definedName>
    <definedName name="TranslationGenres" localSheetId="2">#REF!</definedName>
    <definedName name="TranslationGenres">#REF!</definedName>
    <definedName name="Travelling" localSheetId="0">#REF!</definedName>
    <definedName name="Travelling" localSheetId="2">#REF!</definedName>
    <definedName name="Travelling" localSheetId="3">#REF!</definedName>
    <definedName name="Travelling">[6]Dropdown!$A$3:$A$8</definedName>
    <definedName name="TravellingFrom" localSheetId="0">#REF!</definedName>
    <definedName name="TravellingFrom" localSheetId="2">#REF!</definedName>
    <definedName name="TravellingFrom">#REF!</definedName>
    <definedName name="TravellingFromLocation" localSheetId="0">#REF!</definedName>
    <definedName name="TravellingFromLocation" localSheetId="2">#REF!</definedName>
    <definedName name="TravellingFromLocation" localSheetId="3">#REF!</definedName>
    <definedName name="TravellingFromLocation">#REF!</definedName>
    <definedName name="TravellingTo" localSheetId="0">#REF!</definedName>
    <definedName name="TravellingTo" localSheetId="2">#REF!</definedName>
    <definedName name="TravellingTo" localSheetId="3">#REF!</definedName>
    <definedName name="TravellingTo">[6]Dropdown!$A$15:$A$20</definedName>
    <definedName name="VAProgramming" localSheetId="0">'[3]Dropdown PRGMG'!$A$3:$A$9</definedName>
    <definedName name="VAProgramming" localSheetId="2">'[4]Dropdown PRGMG'!$A$3:$A$9</definedName>
    <definedName name="VAProgramming" localSheetId="3">'[4]Dropdown PRGMG'!$A$3:$A$9</definedName>
    <definedName name="VAProgramming">'[3]Dropdown PRGMG'!$A$3:$A$9</definedName>
  </definedNames>
  <calcPr calcId="145621"/>
</workbook>
</file>

<file path=xl/calcChain.xml><?xml version="1.0" encoding="utf-8"?>
<calcChain xmlns="http://schemas.openxmlformats.org/spreadsheetml/2006/main">
  <c r="H59" i="1" l="1"/>
  <c r="M59" i="1"/>
  <c r="L59" i="1"/>
  <c r="K59" i="1"/>
  <c r="J59" i="1"/>
  <c r="I59" i="1"/>
  <c r="F59" i="1"/>
  <c r="H46" i="1" l="1"/>
  <c r="M32" i="1"/>
  <c r="L32" i="1"/>
  <c r="K32" i="1"/>
  <c r="J32" i="1"/>
  <c r="I32" i="1"/>
  <c r="H32" i="1"/>
  <c r="F32" i="1"/>
  <c r="G65" i="9" l="1"/>
  <c r="G64" i="9"/>
  <c r="G63" i="9"/>
  <c r="G62" i="9"/>
  <c r="G61" i="9"/>
  <c r="G60" i="9"/>
  <c r="G59" i="9"/>
  <c r="G58" i="9"/>
  <c r="G57" i="9"/>
  <c r="G56" i="9"/>
  <c r="G34" i="9"/>
  <c r="G24" i="9"/>
  <c r="F145" i="1"/>
  <c r="F144" i="1"/>
  <c r="F142" i="1"/>
  <c r="F141" i="1"/>
  <c r="F137" i="1"/>
  <c r="F136" i="1"/>
  <c r="F135" i="1"/>
  <c r="F133" i="1"/>
  <c r="F132" i="1"/>
  <c r="F131" i="1"/>
  <c r="F126" i="1"/>
  <c r="F125" i="1"/>
  <c r="F124" i="1"/>
  <c r="F122" i="1"/>
  <c r="F121" i="1"/>
  <c r="F120" i="1"/>
  <c r="F118" i="1"/>
  <c r="F117" i="1"/>
  <c r="F116" i="1"/>
  <c r="F114" i="1"/>
  <c r="F113" i="1"/>
  <c r="F112" i="1"/>
  <c r="F110" i="1"/>
  <c r="F109" i="1"/>
  <c r="F108" i="1"/>
  <c r="F105" i="1"/>
  <c r="F101" i="1"/>
  <c r="F100" i="1"/>
  <c r="F98" i="1"/>
  <c r="F97" i="1"/>
  <c r="F96" i="1"/>
  <c r="F95" i="1"/>
  <c r="M46" i="1"/>
  <c r="L46" i="1"/>
  <c r="K46" i="1"/>
  <c r="J46" i="1"/>
  <c r="I46" i="1"/>
  <c r="F46" i="1"/>
  <c r="M39" i="1"/>
  <c r="L39" i="1"/>
  <c r="K39" i="1"/>
  <c r="J39" i="1"/>
  <c r="I39" i="1"/>
  <c r="H39" i="1"/>
  <c r="F39" i="1"/>
  <c r="G66" i="9" l="1"/>
  <c r="F91" i="1"/>
  <c r="F90" i="1"/>
  <c r="F89" i="1"/>
  <c r="F87" i="1"/>
  <c r="M92" i="1" l="1"/>
  <c r="L92" i="1"/>
  <c r="K92" i="1"/>
  <c r="J92" i="1"/>
  <c r="I92" i="1"/>
  <c r="H92" i="1"/>
  <c r="E92" i="1"/>
  <c r="D92" i="1"/>
  <c r="G7" i="9" l="1"/>
  <c r="G8" i="9"/>
  <c r="G9" i="9"/>
  <c r="G10" i="9"/>
  <c r="G11" i="9"/>
  <c r="G12" i="9"/>
  <c r="G13" i="9"/>
  <c r="G14" i="9"/>
  <c r="G15" i="9"/>
  <c r="G16" i="9"/>
  <c r="G18" i="9"/>
  <c r="G19" i="9"/>
  <c r="G20" i="9"/>
  <c r="G21" i="9"/>
  <c r="G22" i="9"/>
  <c r="G25" i="9"/>
  <c r="G26" i="9"/>
  <c r="G27" i="9"/>
  <c r="G28" i="9"/>
  <c r="G35" i="9"/>
  <c r="G36" i="9"/>
  <c r="G37" i="9"/>
  <c r="G38" i="9"/>
  <c r="B39" i="9"/>
  <c r="C39" i="9"/>
  <c r="D39" i="9"/>
  <c r="G40" i="9"/>
  <c r="G41" i="9"/>
  <c r="G42" i="9"/>
  <c r="G43" i="9"/>
  <c r="G44" i="9"/>
  <c r="B45" i="9"/>
  <c r="C45" i="9"/>
  <c r="D45" i="9"/>
  <c r="E45" i="9"/>
  <c r="F45" i="9"/>
  <c r="G45" i="9"/>
  <c r="G46" i="9"/>
  <c r="G47" i="9"/>
  <c r="G48" i="9"/>
  <c r="G49" i="9"/>
  <c r="G50" i="9"/>
  <c r="G51" i="9" l="1"/>
  <c r="G29" i="9"/>
  <c r="M146" i="1"/>
  <c r="L146" i="1"/>
  <c r="K146" i="1"/>
  <c r="J146" i="1"/>
  <c r="I146" i="1"/>
  <c r="H146" i="1"/>
  <c r="E146" i="1"/>
  <c r="D146" i="1"/>
  <c r="F143" i="1"/>
  <c r="F146" i="1"/>
  <c r="M138" i="1"/>
  <c r="L138" i="1"/>
  <c r="K138" i="1"/>
  <c r="J138" i="1"/>
  <c r="I138" i="1"/>
  <c r="H138" i="1"/>
  <c r="E138" i="1"/>
  <c r="D138" i="1"/>
  <c r="F134" i="1"/>
  <c r="F138" i="1"/>
  <c r="F130" i="1"/>
  <c r="M127" i="1"/>
  <c r="L127" i="1"/>
  <c r="K127" i="1"/>
  <c r="J127" i="1"/>
  <c r="I127" i="1"/>
  <c r="H127" i="1"/>
  <c r="E127" i="1"/>
  <c r="D127" i="1"/>
  <c r="F127" i="1"/>
  <c r="M102" i="1"/>
  <c r="L102" i="1"/>
  <c r="K102" i="1"/>
  <c r="J102" i="1"/>
  <c r="I102" i="1"/>
  <c r="H102" i="1"/>
  <c r="E102" i="1"/>
  <c r="D102" i="1"/>
  <c r="F88" i="1"/>
  <c r="F86" i="1"/>
  <c r="F92" i="1" s="1"/>
  <c r="M78" i="1"/>
  <c r="L78" i="1"/>
  <c r="K78" i="1"/>
  <c r="J78" i="1"/>
  <c r="I78" i="1"/>
  <c r="H78" i="1"/>
  <c r="F78" i="1"/>
  <c r="M23" i="1"/>
  <c r="L23" i="1"/>
  <c r="K23" i="1"/>
  <c r="J23" i="1"/>
  <c r="I23" i="1"/>
  <c r="H23" i="1"/>
  <c r="F23" i="1"/>
  <c r="M17" i="1"/>
  <c r="L17" i="1"/>
  <c r="K17" i="1"/>
  <c r="J17" i="1"/>
  <c r="I17" i="1"/>
  <c r="H17" i="1"/>
  <c r="F17" i="1"/>
  <c r="F47" i="1" l="1"/>
  <c r="F80" i="1" s="1"/>
  <c r="F150" i="1" s="1"/>
  <c r="F151" i="1" s="1"/>
  <c r="I47" i="1"/>
  <c r="K47" i="1"/>
  <c r="K80" i="1" s="1"/>
  <c r="K150" i="1" s="1"/>
  <c r="K151" i="1" s="1"/>
  <c r="M47" i="1"/>
  <c r="H47" i="1"/>
  <c r="H80" i="1" s="1"/>
  <c r="H150" i="1" s="1"/>
  <c r="H151" i="1" s="1"/>
  <c r="J47" i="1"/>
  <c r="L47" i="1"/>
  <c r="L80" i="1" s="1"/>
  <c r="L150" i="1" s="1"/>
  <c r="L151" i="1" s="1"/>
  <c r="K148" i="1"/>
  <c r="J148" i="1"/>
  <c r="L148" i="1"/>
  <c r="M148" i="1"/>
  <c r="H148" i="1"/>
  <c r="I148" i="1"/>
  <c r="M80" i="1"/>
  <c r="M150" i="1" s="1"/>
  <c r="M151" i="1" s="1"/>
  <c r="D148" i="1"/>
  <c r="E148" i="1"/>
  <c r="F102" i="1"/>
  <c r="F148" i="1" s="1"/>
  <c r="I80" i="1"/>
  <c r="I150" i="1" s="1"/>
  <c r="I151" i="1" s="1"/>
  <c r="J80" i="1"/>
  <c r="J150" i="1" s="1"/>
  <c r="J151" i="1" s="1"/>
</calcChain>
</file>

<file path=xl/sharedStrings.xml><?xml version="1.0" encoding="utf-8"?>
<sst xmlns="http://schemas.openxmlformats.org/spreadsheetml/2006/main" count="171" uniqueCount="147">
  <si>
    <t>Budget</t>
  </si>
  <si>
    <t>Total</t>
  </si>
  <si>
    <t>Personnel</t>
  </si>
  <si>
    <t>Lorsque vous cliquez sur « Sauvegarder », tous les onglets sont sauvegardés en même temps.</t>
  </si>
  <si>
    <t xml:space="preserve">Lorsque vous téléversez le document à votre formulaire de demande, tous les onglets y sont transférés ensemble. </t>
  </si>
  <si>
    <t>1. Après avoir téléchargé le formulaire, sauvegardez-le sur votre ordinateur. Vous pouvez le sauvegarder sous un nom différent.</t>
  </si>
  <si>
    <t>vous pouvez soumettre une demande distincte au Soutien à l'accès aux services, lequel se trouve dans la section Fonds stratégiques de vos programmes disponibles.</t>
  </si>
  <si>
    <t>Veuillez fournir les renseignements qui correspondent à votre projet.</t>
  </si>
  <si>
    <t>5. N’oubliez pas de sauvegarder à nouveau le document sur votre ordinateur.</t>
  </si>
  <si>
    <t>6. Retournez au portail et téléversez le document complet à votre demande.</t>
  </si>
  <si>
    <t>Si votre demande est retenue et que vous soumettez des mises à jour du projet, vous pourrez fournir un budget révisé en utilisant les colonnes de mises à jour.</t>
  </si>
  <si>
    <t xml:space="preserve">Pour les mises à jour du projet et les rapports finaux, vous n'aurez pas à partager les revenus entre les colonnes « Confirmé » et « En attente ». </t>
  </si>
  <si>
    <t>Notes</t>
  </si>
  <si>
    <t xml:space="preserve">Total </t>
  </si>
  <si>
    <t>Participants au projet: Qui est impliqué?</t>
  </si>
  <si>
    <t>Veuillez indiquer les principaux participants à votre projet (y compris le personnel), leurs rôles dans le projet et les frais.</t>
  </si>
  <si>
    <t>Pour les participants autochtones autodéclarés, veuillez indiquer la représentation des Premières nations, des Inuits et des Métis, le cas échéant.</t>
  </si>
  <si>
    <t>Vous pouvez également inclure leur affiliation nationale.</t>
  </si>
  <si>
    <t>Nom</t>
  </si>
  <si>
    <t>Rôle dans le projet</t>
  </si>
  <si>
    <t>Représentation des Premières nations, des Inuits et des Métis</t>
  </si>
  <si>
    <t>Oui / Non</t>
  </si>
  <si>
    <t>Déplacement du personnel</t>
  </si>
  <si>
    <t>Train, autobus, avion, etc.</t>
  </si>
  <si>
    <t>Nombre de personnes</t>
  </si>
  <si>
    <t xml:space="preserve">Tarif </t>
  </si>
  <si>
    <t xml:space="preserve">Véhicules de particuliers : type du véhicule </t>
  </si>
  <si>
    <t>Nombre de km</t>
  </si>
  <si>
    <t>Taux d'indemnité par kilomètre</t>
  </si>
  <si>
    <t>Véhicules de location : type du véhicule</t>
  </si>
  <si>
    <t>Coût de location</t>
  </si>
  <si>
    <t>Carburant</t>
  </si>
  <si>
    <t>Assurance</t>
  </si>
  <si>
    <t>Autre</t>
  </si>
  <si>
    <t>Total de déplacement de personnel :</t>
  </si>
  <si>
    <t>Expédition des marchandises et bagages additionnels (précisez)</t>
  </si>
  <si>
    <t xml:space="preserve">Coût </t>
  </si>
  <si>
    <t xml:space="preserve">Assurance </t>
  </si>
  <si>
    <t>Total de transport, d'expédition des marchandises et des bagages additionnels</t>
  </si>
  <si>
    <t xml:space="preserve">Nombre de jours en tournée </t>
  </si>
  <si>
    <t xml:space="preserve">Total, 150 $ par personne par jour </t>
  </si>
  <si>
    <t xml:space="preserve">Transport, expédition des marchandises et bagages additionnels </t>
  </si>
  <si>
    <t xml:space="preserve">Hébergement et indemnité journalière </t>
  </si>
  <si>
    <t xml:space="preserve">Total de l'hébergement et indemnité journalière </t>
  </si>
  <si>
    <t xml:space="preserve">Veuillez inscrire ci-dessous les dépenses relatives à votre projet.    
</t>
  </si>
  <si>
    <t>Date : JJ-MM-AAAA</t>
  </si>
  <si>
    <t>Oui/Non</t>
  </si>
  <si>
    <t xml:space="preserve">1re mise à jour, au besoin
</t>
  </si>
  <si>
    <t xml:space="preserve">2e mise à jour, au besoin
</t>
  </si>
  <si>
    <t xml:space="preserve">Données réelles </t>
  </si>
  <si>
    <t>Frais de personnel</t>
  </si>
  <si>
    <t>Organismes : Vous pouvez ajouter des frais pour le personnel du projet ou les artistes que vous présentez.</t>
  </si>
  <si>
    <t>Transport et expédition des marchandises ou bagages additionnels</t>
  </si>
  <si>
    <t xml:space="preserve">Indemnité journalière et hébergement, maximum de 150 $ par jour par personne </t>
  </si>
  <si>
    <t>Emballage et empaquetage</t>
  </si>
  <si>
    <t>Autres coûts du projet</t>
  </si>
  <si>
    <t>Total des coûts du projet</t>
  </si>
  <si>
    <t>Revenus du projet</t>
  </si>
  <si>
    <t>Confirmé</t>
  </si>
  <si>
    <t>En attente</t>
  </si>
  <si>
    <t>2e mise à jour</t>
  </si>
  <si>
    <t>Lorsque votre projet sera terminé et que vous soumettrez un rapport final, vous utiliserez la colonne « Données réelles ».</t>
  </si>
  <si>
    <t>Revenus gagnés</t>
  </si>
  <si>
    <t xml:space="preserve">Ventes de billets </t>
  </si>
  <si>
    <t>Frais payés par le diffuseur ou l’organisme d’accueil</t>
  </si>
  <si>
    <t>Autres revenus gagnés</t>
  </si>
  <si>
    <t>Revenus du secteur privé</t>
  </si>
  <si>
    <t>Commandites</t>
  </si>
  <si>
    <t>Dons</t>
  </si>
  <si>
    <t>Fondations</t>
  </si>
  <si>
    <t>Collectes de fonds</t>
  </si>
  <si>
    <t>Revenus du secteur public</t>
  </si>
  <si>
    <t>Soutien à l'accès aux services (Veuillez soumettre une demande distincte au Soutien à l'accès aux services)</t>
  </si>
  <si>
    <t>Autre subvention fédérale</t>
  </si>
  <si>
    <t>Subvention provinciale/teritorialle</t>
  </si>
  <si>
    <t>Subvention municipale ou régionale</t>
  </si>
  <si>
    <t>Agence gouvernemental autochtone</t>
  </si>
  <si>
    <t>Lieu de représentation et matériel</t>
  </si>
  <si>
    <t>Autre revenus</t>
  </si>
  <si>
    <t>Autres revenus public</t>
  </si>
  <si>
    <t>% du total des coûts du projet que représente la subvention</t>
  </si>
  <si>
    <t>Allocation pour les collectivités éloignées (fournir une explication dans la section Budget et annexes du formulaire de demande)</t>
  </si>
  <si>
    <t xml:space="preserve">Date : </t>
  </si>
  <si>
    <t xml:space="preserve">Date : </t>
  </si>
  <si>
    <t xml:space="preserve">Date: </t>
  </si>
  <si>
    <t xml:space="preserve">1ère mise à jour, au besoin
</t>
  </si>
  <si>
    <t>Notes au budget (facultatif)</t>
  </si>
  <si>
    <t>1ère mise à jour</t>
  </si>
  <si>
    <r>
      <t xml:space="preserve">Veuillez noter qu'au bas de la page se trouvent 4 onglets : « </t>
    </r>
    <r>
      <rPr>
        <sz val="11"/>
        <color theme="3"/>
        <rFont val="Arial"/>
        <family val="2"/>
      </rPr>
      <t>A Instructions</t>
    </r>
    <r>
      <rPr>
        <sz val="11"/>
        <rFont val="Arial"/>
        <family val="2"/>
      </rPr>
      <t xml:space="preserve"> », « </t>
    </r>
    <r>
      <rPr>
        <sz val="11"/>
        <color theme="3"/>
        <rFont val="Arial"/>
        <family val="2"/>
      </rPr>
      <t>B Budget</t>
    </r>
    <r>
      <rPr>
        <sz val="11"/>
        <rFont val="Arial"/>
        <family val="2"/>
      </rPr>
      <t xml:space="preserve"> », « </t>
    </r>
    <r>
      <rPr>
        <sz val="11"/>
        <color theme="3"/>
        <rFont val="Arial"/>
        <family val="2"/>
      </rPr>
      <t>C Projet déplacement</t>
    </r>
    <r>
      <rPr>
        <sz val="11"/>
        <rFont val="Arial"/>
        <family val="2"/>
      </rPr>
      <t xml:space="preserve"> » et « </t>
    </r>
    <r>
      <rPr>
        <sz val="11"/>
        <color theme="3"/>
        <rFont val="Arial"/>
        <family val="2"/>
      </rPr>
      <t>D Participants</t>
    </r>
    <r>
      <rPr>
        <sz val="11"/>
        <rFont val="Arial"/>
        <family val="2"/>
      </rPr>
      <t xml:space="preserve"> ». </t>
    </r>
  </si>
  <si>
    <r>
      <t xml:space="preserve">3. Complétez l'onglet « </t>
    </r>
    <r>
      <rPr>
        <sz val="11"/>
        <color theme="3"/>
        <rFont val="Arial"/>
        <family val="2"/>
      </rPr>
      <t>B Budget</t>
    </r>
    <r>
      <rPr>
        <sz val="11"/>
        <color theme="1"/>
        <rFont val="Arial"/>
        <family val="2"/>
      </rPr>
      <t xml:space="preserve"> ».</t>
    </r>
  </si>
  <si>
    <r>
      <t xml:space="preserve">4. Complétez l'onglet « </t>
    </r>
    <r>
      <rPr>
        <sz val="11"/>
        <color theme="3"/>
        <rFont val="Arial"/>
        <family val="2"/>
      </rPr>
      <t>D Participants</t>
    </r>
    <r>
      <rPr>
        <sz val="11"/>
        <rFont val="Arial"/>
        <family val="2"/>
      </rPr>
      <t xml:space="preserve"> </t>
    </r>
    <r>
      <rPr>
        <sz val="11"/>
        <rFont val="Calibri"/>
        <family val="2"/>
      </rPr>
      <t>»</t>
    </r>
    <r>
      <rPr>
        <sz val="11"/>
        <rFont val="Arial"/>
        <family val="2"/>
      </rPr>
      <t>.</t>
    </r>
  </si>
  <si>
    <r>
      <t xml:space="preserve">Vous pouvez également soumettre une mise à jour de vos Notes au budget et, au besoin, vous pourrez inscrire vos nouvelles données en remplacement de celles déjà fournies dans les onglets « </t>
    </r>
    <r>
      <rPr>
        <sz val="11"/>
        <color theme="3"/>
        <rFont val="Arial"/>
        <family val="2"/>
      </rPr>
      <t>C Déplacement</t>
    </r>
    <r>
      <rPr>
        <sz val="11"/>
        <rFont val="Arial"/>
        <family val="2"/>
      </rPr>
      <t xml:space="preserve"> » et « </t>
    </r>
    <r>
      <rPr>
        <sz val="11"/>
        <color theme="3"/>
        <rFont val="Arial"/>
        <family val="2"/>
      </rPr>
      <t>D Participants</t>
    </r>
    <r>
      <rPr>
        <sz val="11"/>
        <rFont val="Arial"/>
        <family val="2"/>
      </rPr>
      <t xml:space="preserve"> ».</t>
    </r>
  </si>
  <si>
    <t>Instructions pour remplir le document « Budget et annexes »</t>
  </si>
  <si>
    <t>À la suite de ces instructions, chaque onglet contient une feuille distincte que vous devez compléter.</t>
  </si>
  <si>
    <t>N'oubliez pas que le formulaire de budget est conçu pour être utilisé par des candidats de différents champs de pratique (disciplines) et pour un large éventail d'activités. Il n'est pas possible d'inclure des catégories de dépenses détaillées pour chaque type d'activité. Vous trouverez plutôt un certain nombre de lignes vides dans le formulaire que vous pouvez utiliser pour préciser les dépenses qui sont pertinentes à votre projet.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</si>
  <si>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r>
      <t xml:space="preserve">2. Le cas échéant, calculez vos frais de déplacement à l’aide de l’onglet intitulé « </t>
    </r>
    <r>
      <rPr>
        <sz val="11"/>
        <color theme="3"/>
        <rFont val="Arial"/>
        <family val="2"/>
      </rPr>
      <t>C Projet déplacement</t>
    </r>
    <r>
      <rPr>
        <sz val="11"/>
        <color theme="1"/>
        <rFont val="Arial"/>
        <family val="2"/>
      </rPr>
      <t xml:space="preserve"> ».</t>
    </r>
  </si>
  <si>
    <t>Déplacement du projet</t>
  </si>
  <si>
    <t xml:space="preserve"> - Veuillez inscrire les renseignements concernant les coûts de déplacement.</t>
  </si>
  <si>
    <r>
      <t xml:space="preserve"> - Transférez les montants totaux aux lignes pertinentes de l'onglet « </t>
    </r>
    <r>
      <rPr>
        <sz val="11"/>
        <color theme="3"/>
        <rFont val="Arial"/>
        <family val="2"/>
      </rPr>
      <t>B Budget</t>
    </r>
    <r>
      <rPr>
        <sz val="11"/>
        <rFont val="Arial"/>
        <family val="2"/>
      </rPr>
      <t xml:space="preserve"> ».</t>
    </r>
  </si>
  <si>
    <t xml:space="preserve"> - Veuillez inscrire les autres coûts au budget. Au besoin, ajoutez les explications de vos calculs.</t>
  </si>
  <si>
    <t xml:space="preserve"> - Indiquez quelles dépenses seront couvertes par la subvention.</t>
  </si>
  <si>
    <r>
      <t xml:space="preserve"> - Si votre projet comprend des événements publics, veuillez inscrire à l'onglet </t>
    </r>
    <r>
      <rPr>
        <sz val="11"/>
        <color theme="1"/>
        <rFont val="Calibri"/>
        <family val="2"/>
      </rPr>
      <t>«</t>
    </r>
    <r>
      <rPr>
        <sz val="11"/>
        <color theme="1"/>
        <rFont val="Arial"/>
        <family val="2"/>
      </rPr>
      <t xml:space="preserve"> </t>
    </r>
    <r>
      <rPr>
        <sz val="11"/>
        <color theme="3"/>
        <rFont val="Arial"/>
        <family val="2"/>
      </rPr>
      <t>B Budget</t>
    </r>
    <r>
      <rPr>
        <sz val="11"/>
        <color theme="1"/>
        <rFont val="Arial"/>
        <family val="2"/>
      </rPr>
      <t xml:space="preserve"> </t>
    </r>
    <r>
      <rPr>
        <sz val="11"/>
        <color theme="1"/>
        <rFont val="Calibri"/>
        <family val="2"/>
      </rPr>
      <t>»</t>
    </r>
    <r>
      <rPr>
        <sz val="11"/>
        <color theme="1"/>
        <rFont val="Arial"/>
        <family val="2"/>
      </rPr>
      <t xml:space="preserve"> les coûts liés à rendre le contenu artistique accessible aux membres de l'auditoire qui sont sourds ou handicapés, sous la rubrique </t>
    </r>
    <r>
      <rPr>
        <sz val="11"/>
        <color theme="1"/>
        <rFont val="Calibri"/>
        <family val="2"/>
      </rPr>
      <t>«</t>
    </r>
    <r>
      <rPr>
        <sz val="11"/>
        <color theme="1"/>
        <rFont val="Arial"/>
        <family val="2"/>
      </rPr>
      <t xml:space="preserve"> Autres coûts du projet </t>
    </r>
    <r>
      <rPr>
        <sz val="11"/>
        <color theme="1"/>
        <rFont val="Calibri"/>
        <family val="2"/>
      </rPr>
      <t>»</t>
    </r>
    <r>
      <rPr>
        <sz val="11"/>
        <color theme="1"/>
        <rFont val="Arial"/>
        <family val="2"/>
      </rPr>
      <t xml:space="preserve"> à partir de la ligne </t>
    </r>
    <r>
      <rPr>
        <sz val="11"/>
        <color theme="3"/>
        <rFont val="Arial"/>
        <family val="2"/>
      </rPr>
      <t>62</t>
    </r>
    <r>
      <rPr>
        <sz val="11"/>
        <color theme="1"/>
        <rFont val="Arial"/>
        <family val="2"/>
      </rPr>
      <t>.</t>
    </r>
  </si>
  <si>
    <t xml:space="preserve"> - Veuillez inscrire les revenus au budget. Ceux-ci sont partagés entre deux colonnes : « Confirmé » et « En attente ». Le « Total » est automatiquement calculé. Au besoin, ajoutez les explications de vos calculs.</t>
  </si>
  <si>
    <t>Si vous recevez un appui du Soutien à l’accès aux services pour ce projet, vous inscrirez, dans les colonnes de mise à jour et les coûts réels du budget, le montant qui vous a été accordé et les coûts couverts :</t>
  </si>
  <si>
    <t>Si votre Profil de candidat approuvé dans le portail inclu l'auto-identification comme étant :</t>
  </si>
  <si>
    <t>- un individu sourd, handicapé ou vivant avec une maladie mentale, ou</t>
  </si>
  <si>
    <t>- un groupe ou organisme axé sur la pratique des artistes handicapés et sourds,</t>
  </si>
  <si>
    <r>
      <t xml:space="preserve"> - Veuillez inscrire à la ligne</t>
    </r>
    <r>
      <rPr>
        <sz val="11"/>
        <color theme="3"/>
        <rFont val="Arial"/>
        <family val="2"/>
      </rPr>
      <t xml:space="preserve"> 107 </t>
    </r>
    <r>
      <rPr>
        <sz val="11"/>
        <color rgb="FF000000"/>
        <rFont val="Arial"/>
        <family val="2"/>
      </rPr>
      <t>le montant accordé du Soutien à l’accès des services.</t>
    </r>
  </si>
  <si>
    <r>
      <t>Personnel administratif clé</t>
    </r>
    <r>
      <rPr>
        <sz val="11"/>
        <rFont val="Arial"/>
        <family val="2"/>
      </rPr>
      <t xml:space="preserve"> (veuillez fournir des details dans l'annexe D Participants)</t>
    </r>
  </si>
  <si>
    <r>
      <t xml:space="preserve">Participants clés à des activités artistiques et culturelles </t>
    </r>
    <r>
      <rPr>
        <sz val="11"/>
        <rFont val="Arial"/>
        <family val="2"/>
      </rPr>
      <t>(veuillez fournir des details dans l'annexe D Participants)</t>
    </r>
  </si>
  <si>
    <r>
      <t>Personnel technique clé</t>
    </r>
    <r>
      <rPr>
        <sz val="11"/>
        <rFont val="Arial"/>
        <family val="2"/>
      </rPr>
      <t xml:space="preserve"> (veuillez fournir des details dans l'annexe D Participants)</t>
    </r>
  </si>
  <si>
    <r>
      <t>Autres participants</t>
    </r>
    <r>
      <rPr>
        <sz val="11"/>
        <rFont val="Arial"/>
        <family val="2"/>
      </rPr>
      <t xml:space="preserve"> (veuillez fournir des details dans l'annexe D Participants)</t>
    </r>
  </si>
  <si>
    <t>Sous-total - Frais de personnel</t>
  </si>
  <si>
    <t>Sous-total - Personnel administratif clé</t>
  </si>
  <si>
    <t>Sous-total - Participants clés à des activités artistiques et culturelles</t>
  </si>
  <si>
    <t>Sous-total - Personnel technique clé</t>
  </si>
  <si>
    <t>Sous-total - Autres participants</t>
  </si>
  <si>
    <t>Veuillez remplir l'annexe C Projet déplacement et y ajouter les totaux suivants.</t>
  </si>
  <si>
    <t>Autres frais de déplacement</t>
  </si>
  <si>
    <t>Coût d'accès: coûts reliés aux mesures de soutien et services pour artistes et professionnels des arts sourds ou handicapés impliqués dans le projet</t>
  </si>
  <si>
    <t>Sous-total - Autres coûts du projet</t>
  </si>
  <si>
    <t>Sous-total - Revenus gagnés</t>
  </si>
  <si>
    <t>Sous-total - Revenus du secteur privé</t>
  </si>
  <si>
    <t>Sous-total - Revenus du secteur public</t>
  </si>
  <si>
    <t>Services en nature</t>
  </si>
  <si>
    <t>Sous-total - Services en nature</t>
  </si>
  <si>
    <t>Contribution du candidat</t>
  </si>
  <si>
    <t>Sous-total - Autres revenus</t>
  </si>
  <si>
    <r>
      <t xml:space="preserve">Total des revenus du projet </t>
    </r>
    <r>
      <rPr>
        <sz val="11"/>
        <color theme="0"/>
        <rFont val="Arial"/>
        <family val="2"/>
      </rPr>
      <t>(doit être égal au Total des coûts du projet)</t>
    </r>
  </si>
  <si>
    <t>Total coûts du projet</t>
  </si>
  <si>
    <r>
      <t xml:space="preserve">Nation Affiliation 
</t>
    </r>
    <r>
      <rPr>
        <sz val="11"/>
        <color theme="0"/>
        <rFont val="Arial"/>
        <family val="2"/>
      </rPr>
      <t>(facultatif)</t>
    </r>
  </si>
  <si>
    <t xml:space="preserve">Vous pouvez demander des fonds pour les frais de subsistance ou des frais personnels. Ces frais ne sont assujettis à aucun minimum ni à aucun maximum.   </t>
  </si>
  <si>
    <t>Subsistance ou frais du candidat (individus ou groupes)</t>
  </si>
  <si>
    <t>Sous-total - Subsistance ou frais du candidat</t>
  </si>
  <si>
    <t>Sous-total - Frais de déplacement</t>
  </si>
  <si>
    <t>Subvention pour cette demande 
(jusqu’à 100 000 $)</t>
  </si>
  <si>
    <r>
      <t xml:space="preserve">Rôle </t>
    </r>
    <r>
      <rPr>
        <sz val="11"/>
        <rFont val="Arial"/>
        <family val="2"/>
      </rPr>
      <t>(par ex., artiste, danseur, musicien, directeur, commissaire, technicien, etc.)</t>
    </r>
  </si>
  <si>
    <t>Frais payés pour le projet</t>
  </si>
  <si>
    <t>Frais de déplacement</t>
  </si>
  <si>
    <t>Autres revenus du secteur privé</t>
  </si>
  <si>
    <t xml:space="preserve"> Veuillez ne pas ajouter le soutien des services en nature valant moins de 1 000 $       
</t>
  </si>
  <si>
    <t xml:space="preserve">Le coût est-il inclus dans cette subvention ? </t>
  </si>
  <si>
    <r>
      <t xml:space="preserve"> - Veuillez inscrire à la ligne </t>
    </r>
    <r>
      <rPr>
        <sz val="11"/>
        <color theme="3"/>
        <rFont val="Arial"/>
        <family val="2"/>
      </rPr>
      <t xml:space="preserve">77 </t>
    </r>
    <r>
      <rPr>
        <sz val="11"/>
        <color rgb="FF000000"/>
        <rFont val="Arial"/>
        <family val="2"/>
      </rPr>
      <t xml:space="preserve">de l'onglet « </t>
    </r>
    <r>
      <rPr>
        <sz val="11"/>
        <color theme="3"/>
        <rFont val="Arial"/>
        <family val="2"/>
      </rPr>
      <t>B Budget</t>
    </r>
    <r>
      <rPr>
        <sz val="11"/>
        <color rgb="FF000000"/>
        <rFont val="Arial"/>
        <family val="2"/>
      </rPr>
      <t xml:space="preserve"> » les coûts pour les services et mesures de soutien requis pour que les artistes et les professionnels des arts aient pu réaliser le projet. </t>
    </r>
  </si>
  <si>
    <t>(Par ex., location d’équipement ou lieu; matériel de production/technique; promotion et administration du projet. Comprennent aussi l’accessibilité du public comme interprétation gestuelle, sous-titrage, description audio, etc.)</t>
  </si>
  <si>
    <t>v.201704</t>
  </si>
  <si>
    <t>Créer, connaître et partager : Projets à court terme</t>
  </si>
  <si>
    <t xml:space="preserve">Créer, connaître et partager : Projets à court terme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</si>
</sst>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164" formatCode="_(&quot;$&quot;* #,##0.00_);_(&quot;$&quot;* \(#,##0.00\);_(&quot;$&quot;* &quot;-&quot;??_);_(@_)"/>
    <numFmt numFmtId="165" formatCode="_(* #,##0.00_);_(* \(#,##0.00\);_(* &quot;-&quot;??_);_(@_)"/>
    <numFmt numFmtId="166" formatCode="&quot;$&quot;#,##0;[Red]&quot;$&quot;#,##0"/>
    <numFmt numFmtId="167" formatCode="_(&quot;$&quot;* #,##0_);_(&quot;$&quot;* \(#,##0\);_(&quot;$&quot;* &quot;-&quot;??_);_(@_)"/>
    <numFmt numFmtId="168" formatCode="_ * #,##0.00_)\ &quot;$&quot;_ ;_ * \(#,##0.00\)\ &quot;$&quot;_ ;_ * &quot;-&quot;??_)\ &quot;$&quot;_ ;_ @_ "/>
    <numFmt numFmtId="169" formatCode="&quot;$&quot;#,##0"/>
    <numFmt numFmtId="170" formatCode="#,##0\ [$$-C0C]"/>
    <numFmt numFmtId="171" formatCode="[$-40C]d\-mmm\-yyyy;@"/>
    <numFmt numFmtId="172" formatCode="#\ ###\ ##0\ [$$-C0C]"/>
    <numFmt numFmtId="173" formatCode="###\ ###\ ##0"/>
  </numFmts>
  <fonts count="39" x14ac:knownFonts="1">
    <font>
      <sz val="11"/>
      <color theme="1"/>
      <name val="Calibri"/>
      <family val="2"/>
      <scheme val="minor"/>
    </font>
    <font>
      <sz val="11"/>
      <color theme="1"/>
      <name val="Calibri"/>
      <family val="2"/>
      <scheme val="minor"/>
    </font>
    <font>
      <sz val="11"/>
      <name val="Arial"/>
      <family val="2"/>
    </font>
    <font>
      <b/>
      <sz val="11"/>
      <color theme="0"/>
      <name val="Arial"/>
      <family val="2"/>
    </font>
    <font>
      <sz val="11"/>
      <color rgb="FFFF0000"/>
      <name val="Arial"/>
      <family val="2"/>
    </font>
    <font>
      <b/>
      <sz val="11"/>
      <name val="Arial"/>
      <family val="2"/>
    </font>
    <font>
      <sz val="11"/>
      <color theme="1" tint="0.249977111117893"/>
      <name val="Arial"/>
      <family val="2"/>
    </font>
    <font>
      <sz val="11"/>
      <color theme="0"/>
      <name val="Arial"/>
      <family val="2"/>
    </font>
    <font>
      <b/>
      <sz val="11"/>
      <color theme="1"/>
      <name val="Arial"/>
      <family val="2"/>
    </font>
    <font>
      <b/>
      <u/>
      <sz val="11"/>
      <name val="Arial"/>
      <family val="2"/>
    </font>
    <font>
      <sz val="10"/>
      <name val="Arial"/>
      <family val="2"/>
    </font>
    <font>
      <sz val="9"/>
      <name val="Arial"/>
      <family val="2"/>
    </font>
    <font>
      <sz val="11"/>
      <name val="Calibri"/>
      <family val="2"/>
    </font>
    <font>
      <sz val="11"/>
      <color theme="1"/>
      <name val="Arial"/>
      <family val="2"/>
    </font>
    <font>
      <b/>
      <sz val="12"/>
      <color theme="0"/>
      <name val="Arial"/>
      <family val="2"/>
    </font>
    <font>
      <b/>
      <sz val="14"/>
      <color theme="0"/>
      <name val="Arial"/>
      <family val="2"/>
    </font>
    <font>
      <sz val="11"/>
      <color theme="1"/>
      <name val="Calibri"/>
      <family val="2"/>
    </font>
    <font>
      <b/>
      <sz val="11"/>
      <color rgb="FFFF0000"/>
      <name val="Arial"/>
      <family val="2"/>
    </font>
    <font>
      <b/>
      <sz val="11"/>
      <color rgb="FF00B050"/>
      <name val="Arial"/>
      <family val="2"/>
    </font>
    <font>
      <i/>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3"/>
      <name val="Arial"/>
      <family val="2"/>
    </font>
    <font>
      <sz val="11"/>
      <color rgb="FF000000"/>
      <name val="Arial"/>
      <family val="2"/>
    </font>
  </fonts>
  <fills count="40">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9">
    <xf numFmtId="0" fontId="0"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xf numFmtId="168" fontId="1" fillId="0" borderId="0" applyFont="0" applyFill="0" applyBorder="0" applyAlignment="0" applyProtection="0"/>
    <xf numFmtId="0" fontId="11" fillId="0" borderId="1" applyNumberFormat="0">
      <alignment vertical="center" wrapText="1"/>
    </xf>
    <xf numFmtId="0" fontId="12" fillId="0" borderId="0"/>
    <xf numFmtId="0" fontId="10" fillId="0" borderId="0"/>
    <xf numFmtId="0" fontId="10" fillId="0" borderId="0"/>
    <xf numFmtId="9" fontId="1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xf numFmtId="0" fontId="20" fillId="0" borderId="0" applyNumberFormat="0" applyFill="0" applyBorder="0" applyAlignment="0" applyProtection="0"/>
    <xf numFmtId="0" fontId="21" fillId="0" borderId="23" applyNumberFormat="0" applyFill="0" applyAlignment="0" applyProtection="0"/>
    <xf numFmtId="0" fontId="22" fillId="0" borderId="24" applyNumberFormat="0" applyFill="0" applyAlignment="0" applyProtection="0"/>
    <xf numFmtId="0" fontId="23" fillId="0" borderId="25"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26" applyNumberFormat="0" applyAlignment="0" applyProtection="0"/>
    <xf numFmtId="0" fontId="28" fillId="13" borderId="27" applyNumberFormat="0" applyAlignment="0" applyProtection="0"/>
    <xf numFmtId="0" fontId="29" fillId="13" borderId="26" applyNumberFormat="0" applyAlignment="0" applyProtection="0"/>
    <xf numFmtId="0" fontId="30" fillId="0" borderId="28" applyNumberFormat="0" applyFill="0" applyAlignment="0" applyProtection="0"/>
    <xf numFmtId="0" fontId="31" fillId="14" borderId="29" applyNumberFormat="0" applyAlignment="0" applyProtection="0"/>
    <xf numFmtId="0" fontId="32" fillId="0" borderId="0" applyNumberFormat="0" applyFill="0" applyBorder="0" applyAlignment="0" applyProtection="0"/>
    <xf numFmtId="0" fontId="1" fillId="15" borderId="30" applyNumberFormat="0" applyFont="0" applyAlignment="0" applyProtection="0"/>
    <xf numFmtId="0" fontId="33" fillId="0" borderId="0" applyNumberFormat="0" applyFill="0" applyBorder="0" applyAlignment="0" applyProtection="0"/>
    <xf numFmtId="0" fontId="34" fillId="0" borderId="31" applyNumberFormat="0" applyFill="0" applyAlignment="0" applyProtection="0"/>
    <xf numFmtId="0" fontId="3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5" fillId="39" borderId="0" applyNumberFormat="0" applyBorder="0" applyAlignment="0" applyProtection="0"/>
  </cellStyleXfs>
  <cellXfs count="222">
    <xf numFmtId="0" fontId="0" fillId="0" borderId="0" xfId="0"/>
    <xf numFmtId="166" fontId="2" fillId="0" borderId="0" xfId="0" applyNumberFormat="1" applyFont="1" applyBorder="1" applyAlignment="1">
      <alignment vertical="center" wrapText="1"/>
    </xf>
    <xf numFmtId="166" fontId="2" fillId="0" borderId="0" xfId="0" applyNumberFormat="1" applyFont="1" applyFill="1" applyBorder="1" applyAlignment="1">
      <alignment vertical="center" wrapText="1"/>
    </xf>
    <xf numFmtId="166" fontId="5" fillId="0" borderId="1" xfId="0" applyNumberFormat="1" applyFont="1" applyFill="1" applyBorder="1" applyAlignment="1">
      <alignment horizontal="center" vertical="center" wrapText="1"/>
    </xf>
    <xf numFmtId="166" fontId="5" fillId="0" borderId="0" xfId="0" applyNumberFormat="1" applyFont="1" applyBorder="1" applyAlignment="1">
      <alignment horizontal="center" vertical="center" wrapText="1"/>
    </xf>
    <xf numFmtId="166" fontId="2" fillId="0" borderId="0" xfId="0" applyNumberFormat="1" applyFont="1" applyFill="1" applyAlignment="1">
      <alignment vertical="center" wrapText="1"/>
    </xf>
    <xf numFmtId="166" fontId="5" fillId="0" borderId="0" xfId="0" applyNumberFormat="1" applyFont="1" applyFill="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applyAlignment="1">
      <alignment horizontal="left" wrapText="1"/>
    </xf>
    <xf numFmtId="49" fontId="2" fillId="0" borderId="0" xfId="0" applyNumberFormat="1" applyFont="1" applyFill="1" applyBorder="1" applyAlignment="1">
      <alignment vertical="center" wrapText="1"/>
    </xf>
    <xf numFmtId="166" fontId="5" fillId="0" borderId="0" xfId="0" applyNumberFormat="1" applyFont="1" applyFill="1" applyBorder="1" applyAlignment="1">
      <alignment wrapText="1"/>
    </xf>
    <xf numFmtId="0" fontId="13" fillId="0" borderId="0" xfId="0" applyFont="1" applyProtection="1">
      <protection hidden="1"/>
    </xf>
    <xf numFmtId="0" fontId="2" fillId="0" borderId="0" xfId="0" applyFont="1" applyProtection="1">
      <protection hidden="1"/>
    </xf>
    <xf numFmtId="0" fontId="4" fillId="0" borderId="0" xfId="0" applyFont="1" applyProtection="1">
      <protection hidden="1"/>
    </xf>
    <xf numFmtId="166" fontId="3" fillId="6" borderId="1" xfId="0" applyNumberFormat="1" applyFont="1" applyFill="1" applyBorder="1" applyAlignment="1">
      <alignment vertical="top" wrapText="1"/>
    </xf>
    <xf numFmtId="166" fontId="2" fillId="0" borderId="1" xfId="0" applyNumberFormat="1" applyFont="1" applyFill="1" applyBorder="1" applyAlignment="1" applyProtection="1">
      <alignment wrapText="1"/>
      <protection locked="0"/>
    </xf>
    <xf numFmtId="166" fontId="2" fillId="0" borderId="1" xfId="0" applyNumberFormat="1" applyFont="1" applyBorder="1" applyAlignment="1" applyProtection="1">
      <alignment wrapText="1"/>
      <protection locked="0"/>
    </xf>
    <xf numFmtId="166" fontId="2" fillId="0" borderId="11" xfId="0" applyNumberFormat="1" applyFont="1" applyFill="1" applyBorder="1" applyAlignment="1" applyProtection="1">
      <alignment wrapText="1"/>
      <protection locked="0"/>
    </xf>
    <xf numFmtId="49" fontId="2" fillId="0" borderId="1" xfId="0" applyNumberFormat="1" applyFont="1" applyBorder="1" applyAlignment="1" applyProtection="1">
      <alignment wrapText="1"/>
      <protection locked="0"/>
    </xf>
    <xf numFmtId="49" fontId="2" fillId="0" borderId="0" xfId="0" applyNumberFormat="1" applyFont="1" applyFill="1" applyBorder="1" applyAlignment="1">
      <alignment wrapText="1"/>
    </xf>
    <xf numFmtId="166" fontId="5" fillId="0" borderId="0" xfId="0" applyNumberFormat="1" applyFont="1" applyAlignment="1">
      <alignment wrapText="1"/>
    </xf>
    <xf numFmtId="166" fontId="2" fillId="0" borderId="0" xfId="0" applyNumberFormat="1" applyFont="1" applyBorder="1" applyAlignment="1">
      <alignment wrapText="1"/>
    </xf>
    <xf numFmtId="166" fontId="2" fillId="0" borderId="0" xfId="0" applyNumberFormat="1" applyFont="1" applyAlignment="1">
      <alignment wrapText="1"/>
    </xf>
    <xf numFmtId="0" fontId="3" fillId="2" borderId="1" xfId="0" applyFont="1" applyFill="1" applyBorder="1" applyAlignment="1" applyProtection="1">
      <alignment horizontal="center" vertical="center" wrapText="1"/>
      <protection hidden="1"/>
    </xf>
    <xf numFmtId="0" fontId="8" fillId="0" borderId="0" xfId="0" applyFont="1" applyBorder="1" applyAlignment="1" applyProtection="1">
      <alignment horizontal="center" wrapText="1"/>
      <protection hidden="1"/>
    </xf>
    <xf numFmtId="0" fontId="5" fillId="0" borderId="0" xfId="12" applyFont="1" applyFill="1" applyBorder="1" applyAlignment="1" applyProtection="1">
      <alignment horizontal="center" wrapText="1"/>
      <protection hidden="1"/>
    </xf>
    <xf numFmtId="0" fontId="3" fillId="2" borderId="11" xfId="0" applyFont="1" applyFill="1" applyBorder="1" applyAlignment="1" applyProtection="1">
      <alignment horizontal="center" vertical="center" wrapText="1"/>
      <protection hidden="1"/>
    </xf>
    <xf numFmtId="0" fontId="13" fillId="0" borderId="0" xfId="0" applyFont="1" applyAlignment="1" applyProtection="1">
      <alignment horizontal="center"/>
      <protection hidden="1"/>
    </xf>
    <xf numFmtId="0" fontId="13" fillId="0" borderId="1" xfId="0" applyFont="1" applyBorder="1" applyAlignment="1" applyProtection="1">
      <alignment horizontal="center"/>
      <protection hidden="1"/>
    </xf>
    <xf numFmtId="0" fontId="13" fillId="0" borderId="0" xfId="0" applyFont="1" applyFill="1" applyProtection="1">
      <protection hidden="1"/>
    </xf>
    <xf numFmtId="0" fontId="13" fillId="0" borderId="0" xfId="0" applyFont="1" applyBorder="1" applyProtection="1">
      <protection hidden="1"/>
    </xf>
    <xf numFmtId="0" fontId="13" fillId="0" borderId="0" xfId="0" applyFont="1" applyProtection="1">
      <protection hidden="1"/>
    </xf>
    <xf numFmtId="166" fontId="5" fillId="4" borderId="1" xfId="0" applyNumberFormat="1" applyFont="1" applyFill="1" applyBorder="1" applyAlignment="1" applyProtection="1">
      <alignment horizontal="center" vertical="center" wrapText="1"/>
      <protection hidden="1"/>
    </xf>
    <xf numFmtId="0" fontId="13" fillId="0" borderId="1" xfId="0" applyFont="1" applyBorder="1" applyAlignment="1" applyProtection="1">
      <alignment horizontal="left" wrapText="1"/>
      <protection locked="0"/>
    </xf>
    <xf numFmtId="0" fontId="19" fillId="0" borderId="0" xfId="0" applyFont="1" applyBorder="1" applyAlignment="1" applyProtection="1">
      <alignment vertical="center" wrapText="1"/>
      <protection hidden="1"/>
    </xf>
    <xf numFmtId="0" fontId="2" fillId="0" borderId="0" xfId="0" applyFont="1" applyBorder="1" applyAlignment="1" applyProtection="1">
      <alignment vertical="center" wrapText="1"/>
      <protection hidden="1"/>
    </xf>
    <xf numFmtId="0" fontId="2" fillId="0" borderId="0" xfId="0" applyFont="1" applyFill="1" applyBorder="1" applyAlignment="1" applyProtection="1">
      <alignment vertical="center" wrapText="1"/>
      <protection hidden="1"/>
    </xf>
    <xf numFmtId="166" fontId="5" fillId="0" borderId="1" xfId="0" applyNumberFormat="1" applyFont="1" applyBorder="1" applyAlignment="1">
      <alignment horizontal="center" vertical="center" wrapText="1"/>
    </xf>
    <xf numFmtId="166" fontId="5" fillId="3" borderId="1" xfId="0" applyNumberFormat="1" applyFont="1" applyFill="1" applyBorder="1" applyAlignment="1">
      <alignment horizontal="center" vertical="center" wrapText="1"/>
    </xf>
    <xf numFmtId="166" fontId="5" fillId="5" borderId="1" xfId="0" applyNumberFormat="1" applyFont="1" applyFill="1" applyBorder="1" applyAlignment="1">
      <alignment wrapText="1"/>
    </xf>
    <xf numFmtId="166" fontId="2" fillId="0" borderId="1" xfId="0" applyNumberFormat="1" applyFont="1" applyBorder="1" applyAlignment="1">
      <alignment wrapText="1"/>
    </xf>
    <xf numFmtId="166" fontId="2" fillId="0" borderId="11" xfId="0" applyNumberFormat="1" applyFont="1" applyFill="1" applyBorder="1" applyAlignment="1">
      <alignment wrapText="1"/>
    </xf>
    <xf numFmtId="166" fontId="5" fillId="4" borderId="1" xfId="0" applyNumberFormat="1" applyFont="1" applyFill="1" applyBorder="1" applyAlignment="1">
      <alignment wrapText="1"/>
    </xf>
    <xf numFmtId="166" fontId="2" fillId="0" borderId="1" xfId="0" applyNumberFormat="1" applyFont="1" applyFill="1" applyBorder="1" applyAlignment="1">
      <alignment vertical="top" wrapText="1"/>
    </xf>
    <xf numFmtId="166" fontId="3" fillId="6" borderId="1" xfId="0" applyNumberFormat="1" applyFont="1" applyFill="1" applyBorder="1" applyAlignment="1">
      <alignment wrapText="1"/>
    </xf>
    <xf numFmtId="166" fontId="8" fillId="2" borderId="1" xfId="0" applyNumberFormat="1" applyFont="1" applyFill="1" applyBorder="1" applyAlignment="1">
      <alignment vertical="top" wrapText="1"/>
    </xf>
    <xf numFmtId="166" fontId="2" fillId="0" borderId="1" xfId="0" applyNumberFormat="1" applyFont="1" applyFill="1" applyBorder="1" applyAlignment="1">
      <alignment wrapText="1"/>
    </xf>
    <xf numFmtId="171" fontId="2" fillId="3" borderId="1" xfId="0" applyNumberFormat="1" applyFont="1" applyFill="1" applyBorder="1" applyAlignment="1" applyProtection="1">
      <alignment horizontal="left" vertical="center" wrapText="1"/>
      <protection hidden="1"/>
    </xf>
    <xf numFmtId="166" fontId="5" fillId="3" borderId="1" xfId="0" applyNumberFormat="1" applyFont="1" applyFill="1" applyBorder="1" applyAlignment="1">
      <alignment horizontal="center" wrapText="1"/>
    </xf>
    <xf numFmtId="0" fontId="2" fillId="0" borderId="15" xfId="0" applyFont="1" applyBorder="1" applyProtection="1">
      <protection hidden="1"/>
    </xf>
    <xf numFmtId="0" fontId="2" fillId="0" borderId="16" xfId="0" applyFont="1" applyBorder="1" applyProtection="1">
      <protection hidden="1"/>
    </xf>
    <xf numFmtId="0" fontId="2" fillId="0" borderId="17" xfId="0" applyFont="1" applyBorder="1" applyProtection="1">
      <protection hidden="1"/>
    </xf>
    <xf numFmtId="0" fontId="13" fillId="0" borderId="18" xfId="0" applyFont="1" applyBorder="1" applyProtection="1">
      <protection hidden="1"/>
    </xf>
    <xf numFmtId="0" fontId="13" fillId="0" borderId="19" xfId="0" applyFont="1" applyBorder="1" applyProtection="1">
      <protection hidden="1"/>
    </xf>
    <xf numFmtId="0" fontId="4" fillId="0" borderId="0" xfId="0" applyFont="1" applyBorder="1" applyProtection="1">
      <protection hidden="1"/>
    </xf>
    <xf numFmtId="0" fontId="2" fillId="0" borderId="0" xfId="0" applyFont="1" applyFill="1" applyProtection="1">
      <protection hidden="1"/>
    </xf>
    <xf numFmtId="0" fontId="2" fillId="0" borderId="0" xfId="0" applyFont="1" applyFill="1" applyAlignment="1" applyProtection="1">
      <protection hidden="1"/>
    </xf>
    <xf numFmtId="0" fontId="13" fillId="0" borderId="0" xfId="0" applyFont="1" applyFill="1" applyAlignment="1" applyProtection="1">
      <alignment vertical="center"/>
      <protection hidden="1"/>
    </xf>
    <xf numFmtId="171" fontId="2" fillId="0" borderId="1" xfId="0" applyNumberFormat="1" applyFont="1" applyBorder="1" applyAlignment="1" applyProtection="1">
      <alignment horizontal="left" vertical="center" wrapText="1"/>
      <protection locked="0"/>
    </xf>
    <xf numFmtId="171" fontId="2" fillId="3" borderId="1" xfId="0" applyNumberFormat="1" applyFont="1" applyFill="1" applyBorder="1" applyAlignment="1" applyProtection="1">
      <alignment horizontal="left" vertical="center" wrapText="1"/>
      <protection locked="0"/>
    </xf>
    <xf numFmtId="173" fontId="2" fillId="0" borderId="1" xfId="15" applyNumberFormat="1" applyFont="1" applyFill="1" applyBorder="1" applyAlignment="1" applyProtection="1">
      <alignment wrapText="1"/>
      <protection locked="0"/>
    </xf>
    <xf numFmtId="0" fontId="13" fillId="0" borderId="0" xfId="0" applyFont="1" applyFill="1" applyAlignment="1" applyProtection="1">
      <alignment wrapText="1"/>
      <protection hidden="1"/>
    </xf>
    <xf numFmtId="166" fontId="2" fillId="0" borderId="12" xfId="0" applyNumberFormat="1" applyFont="1" applyBorder="1" applyAlignment="1">
      <alignment horizontal="left" wrapText="1"/>
    </xf>
    <xf numFmtId="166" fontId="2" fillId="0" borderId="13" xfId="0" applyNumberFormat="1" applyFont="1" applyBorder="1" applyAlignment="1">
      <alignment horizontal="left" wrapText="1"/>
    </xf>
    <xf numFmtId="166" fontId="2" fillId="0" borderId="14" xfId="0" applyNumberFormat="1" applyFont="1" applyBorder="1" applyAlignment="1">
      <alignment horizontal="left" wrapText="1"/>
    </xf>
    <xf numFmtId="0" fontId="4" fillId="0" borderId="0" xfId="0" applyFont="1" applyAlignment="1" applyProtection="1">
      <alignment wrapText="1"/>
      <protection hidden="1"/>
    </xf>
    <xf numFmtId="0" fontId="13" fillId="0" borderId="0" xfId="0" applyFont="1" applyFill="1" applyBorder="1" applyAlignment="1" applyProtection="1">
      <alignment wrapText="1"/>
      <protection hidden="1"/>
    </xf>
    <xf numFmtId="0" fontId="13" fillId="0" borderId="0" xfId="0" applyFont="1" applyAlignment="1" applyProtection="1">
      <alignment wrapText="1"/>
      <protection hidden="1"/>
    </xf>
    <xf numFmtId="0" fontId="13" fillId="0" borderId="0" xfId="0" applyFont="1" applyBorder="1" applyAlignment="1" applyProtection="1">
      <alignment wrapText="1"/>
      <protection hidden="1"/>
    </xf>
    <xf numFmtId="0" fontId="13" fillId="0" borderId="1" xfId="0" applyFont="1" applyBorder="1" applyAlignment="1" applyProtection="1">
      <alignment wrapText="1"/>
      <protection locked="0"/>
    </xf>
    <xf numFmtId="172" fontId="13" fillId="8" borderId="1" xfId="1" applyNumberFormat="1" applyFont="1" applyFill="1" applyBorder="1" applyAlignment="1" applyProtection="1">
      <alignment wrapText="1"/>
      <protection locked="0"/>
    </xf>
    <xf numFmtId="0" fontId="13" fillId="7" borderId="1" xfId="0" applyFont="1" applyFill="1" applyBorder="1" applyAlignment="1" applyProtection="1">
      <alignment wrapText="1"/>
      <protection hidden="1"/>
    </xf>
    <xf numFmtId="172" fontId="13" fillId="8" borderId="1" xfId="1" applyNumberFormat="1" applyFont="1" applyFill="1" applyBorder="1" applyAlignment="1" applyProtection="1">
      <alignment wrapText="1"/>
      <protection hidden="1"/>
    </xf>
    <xf numFmtId="0" fontId="2" fillId="7" borderId="1" xfId="0" applyFont="1" applyFill="1" applyBorder="1" applyAlignment="1" applyProtection="1">
      <alignment wrapText="1"/>
      <protection hidden="1"/>
    </xf>
    <xf numFmtId="0" fontId="17" fillId="0" borderId="0" xfId="0" applyFont="1" applyAlignment="1" applyProtection="1">
      <alignment wrapText="1"/>
      <protection hidden="1"/>
    </xf>
    <xf numFmtId="0" fontId="17"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wrapText="1"/>
      <protection hidden="1"/>
    </xf>
    <xf numFmtId="0" fontId="2" fillId="0" borderId="1" xfId="0" applyFont="1" applyBorder="1" applyAlignment="1" applyProtection="1">
      <alignment horizontal="left" wrapText="1"/>
      <protection locked="0"/>
    </xf>
    <xf numFmtId="0" fontId="3" fillId="0" borderId="0" xfId="0" applyFont="1" applyFill="1" applyAlignment="1" applyProtection="1">
      <alignment horizontal="center" wrapText="1"/>
      <protection hidden="1"/>
    </xf>
    <xf numFmtId="0" fontId="18" fillId="0" borderId="0" xfId="0" applyFont="1" applyFill="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 fillId="0" borderId="0" xfId="12" applyFont="1" applyFill="1" applyBorder="1" applyAlignment="1" applyProtection="1">
      <alignment wrapText="1"/>
      <protection hidden="1"/>
    </xf>
    <xf numFmtId="0" fontId="13" fillId="0" borderId="0" xfId="0" applyFont="1" applyFill="1" applyBorder="1" applyAlignment="1" applyProtection="1">
      <alignment vertical="center" wrapText="1"/>
      <protection hidden="1"/>
    </xf>
    <xf numFmtId="0" fontId="13" fillId="0" borderId="11" xfId="0" applyFont="1" applyFill="1" applyBorder="1" applyAlignment="1" applyProtection="1">
      <alignment wrapText="1"/>
      <protection locked="0"/>
    </xf>
    <xf numFmtId="0" fontId="13" fillId="0" borderId="7" xfId="0" applyFont="1" applyBorder="1" applyAlignment="1" applyProtection="1">
      <alignment wrapText="1"/>
      <protection locked="0"/>
    </xf>
    <xf numFmtId="0" fontId="13" fillId="0" borderId="11" xfId="0" applyFont="1" applyBorder="1" applyAlignment="1" applyProtection="1">
      <alignment wrapText="1"/>
      <protection locked="0"/>
    </xf>
    <xf numFmtId="0" fontId="13" fillId="0" borderId="1" xfId="0" applyFont="1" applyFill="1" applyBorder="1" applyAlignment="1" applyProtection="1">
      <alignment wrapText="1"/>
      <protection locked="0"/>
    </xf>
    <xf numFmtId="0" fontId="13" fillId="0" borderId="14" xfId="0" applyFont="1" applyBorder="1" applyAlignment="1" applyProtection="1">
      <alignment wrapText="1"/>
      <protection locked="0"/>
    </xf>
    <xf numFmtId="166" fontId="2" fillId="0" borderId="0" xfId="0" applyNumberFormat="1" applyFont="1" applyFill="1" applyAlignment="1">
      <alignment wrapText="1"/>
    </xf>
    <xf numFmtId="166" fontId="4" fillId="0" borderId="0" xfId="0" applyNumberFormat="1" applyFont="1" applyAlignment="1">
      <alignment wrapText="1"/>
    </xf>
    <xf numFmtId="166" fontId="2" fillId="0" borderId="1" xfId="0" applyNumberFormat="1" applyFont="1" applyFill="1" applyBorder="1" applyAlignment="1">
      <alignment horizontal="center" vertical="center" wrapText="1"/>
    </xf>
    <xf numFmtId="166" fontId="5" fillId="0" borderId="8" xfId="0" applyNumberFormat="1" applyFont="1" applyFill="1" applyBorder="1" applyAlignment="1">
      <alignment horizontal="left" wrapText="1"/>
    </xf>
    <xf numFmtId="166" fontId="5" fillId="0" borderId="0" xfId="0" applyNumberFormat="1" applyFont="1" applyFill="1" applyBorder="1" applyAlignment="1">
      <alignment horizontal="left" wrapText="1"/>
    </xf>
    <xf numFmtId="166" fontId="5" fillId="0" borderId="9" xfId="0" applyNumberFormat="1" applyFont="1" applyFill="1" applyBorder="1" applyAlignment="1">
      <alignment horizontal="left" wrapText="1"/>
    </xf>
    <xf numFmtId="166" fontId="2" fillId="0" borderId="0" xfId="0" applyNumberFormat="1" applyFont="1" applyFill="1" applyBorder="1" applyAlignment="1">
      <alignment wrapText="1"/>
    </xf>
    <xf numFmtId="170" fontId="13" fillId="8" borderId="1" xfId="1" applyNumberFormat="1" applyFont="1" applyFill="1" applyBorder="1" applyAlignment="1" applyProtection="1">
      <alignment wrapText="1"/>
      <protection locked="0"/>
    </xf>
    <xf numFmtId="172" fontId="13" fillId="3" borderId="1" xfId="1" applyNumberFormat="1" applyFont="1" applyFill="1" applyBorder="1" applyAlignment="1" applyProtection="1">
      <alignment wrapText="1"/>
      <protection locked="0"/>
    </xf>
    <xf numFmtId="172" fontId="13" fillId="3" borderId="1" xfId="1" applyNumberFormat="1" applyFont="1" applyFill="1" applyBorder="1" applyAlignment="1" applyProtection="1">
      <alignment wrapText="1"/>
      <protection hidden="1"/>
    </xf>
    <xf numFmtId="167" fontId="5" fillId="4" borderId="13" xfId="1" applyNumberFormat="1" applyFont="1" applyFill="1" applyBorder="1" applyAlignment="1">
      <alignment wrapText="1"/>
    </xf>
    <xf numFmtId="167" fontId="5" fillId="4" borderId="14" xfId="1" applyNumberFormat="1" applyFont="1" applyFill="1" applyBorder="1" applyAlignment="1">
      <alignment wrapText="1"/>
    </xf>
    <xf numFmtId="167" fontId="5" fillId="4" borderId="13" xfId="1" applyNumberFormat="1" applyFont="1" applyFill="1" applyBorder="1" applyAlignment="1">
      <alignment horizontal="left" wrapText="1"/>
    </xf>
    <xf numFmtId="167" fontId="5" fillId="4" borderId="14" xfId="1" applyNumberFormat="1" applyFont="1" applyFill="1" applyBorder="1" applyAlignment="1">
      <alignment horizontal="left" wrapText="1"/>
    </xf>
    <xf numFmtId="166" fontId="2" fillId="0" borderId="2" xfId="0" applyNumberFormat="1" applyFont="1" applyFill="1" applyBorder="1" applyAlignment="1">
      <alignment wrapText="1"/>
    </xf>
    <xf numFmtId="166" fontId="2" fillId="0" borderId="6" xfId="0" applyNumberFormat="1" applyFont="1" applyFill="1" applyBorder="1" applyAlignment="1">
      <alignment wrapText="1"/>
    </xf>
    <xf numFmtId="166" fontId="2" fillId="0" borderId="2" xfId="0" applyNumberFormat="1" applyFont="1" applyBorder="1" applyAlignment="1">
      <alignment wrapText="1"/>
    </xf>
    <xf numFmtId="166" fontId="4" fillId="0" borderId="0" xfId="0" applyNumberFormat="1" applyFont="1" applyFill="1" applyAlignment="1">
      <alignment wrapText="1"/>
    </xf>
    <xf numFmtId="172" fontId="8" fillId="8" borderId="1" xfId="1" applyNumberFormat="1" applyFont="1" applyFill="1" applyBorder="1" applyAlignment="1" applyProtection="1">
      <alignment wrapText="1"/>
      <protection hidden="1"/>
    </xf>
    <xf numFmtId="172" fontId="8" fillId="3" borderId="1" xfId="1" applyNumberFormat="1" applyFont="1" applyFill="1" applyBorder="1" applyAlignment="1" applyProtection="1">
      <alignment wrapText="1"/>
      <protection hidden="1"/>
    </xf>
    <xf numFmtId="166" fontId="5" fillId="2" borderId="1" xfId="0" applyNumberFormat="1" applyFont="1" applyFill="1" applyBorder="1" applyAlignment="1">
      <alignment wrapText="1"/>
    </xf>
    <xf numFmtId="166" fontId="5" fillId="0" borderId="1" xfId="0" applyNumberFormat="1" applyFont="1" applyFill="1" applyBorder="1" applyAlignment="1">
      <alignment horizontal="center" wrapText="1"/>
    </xf>
    <xf numFmtId="166" fontId="5" fillId="0" borderId="1" xfId="0" applyNumberFormat="1" applyFont="1" applyBorder="1" applyAlignment="1">
      <alignment horizontal="center" wrapText="1"/>
    </xf>
    <xf numFmtId="166" fontId="5" fillId="0" borderId="6" xfId="0" applyNumberFormat="1" applyFont="1" applyFill="1" applyBorder="1" applyAlignment="1">
      <alignment wrapText="1"/>
    </xf>
    <xf numFmtId="167" fontId="5" fillId="0" borderId="0" xfId="1" applyNumberFormat="1" applyFont="1" applyFill="1" applyBorder="1" applyAlignment="1">
      <alignment wrapText="1"/>
    </xf>
    <xf numFmtId="170" fontId="13" fillId="3" borderId="1" xfId="1" applyNumberFormat="1" applyFont="1" applyFill="1" applyBorder="1" applyAlignment="1" applyProtection="1">
      <alignment wrapText="1"/>
      <protection hidden="1"/>
    </xf>
    <xf numFmtId="166" fontId="5" fillId="0" borderId="13" xfId="0" applyNumberFormat="1" applyFont="1" applyFill="1" applyBorder="1" applyAlignment="1">
      <alignment wrapText="1"/>
    </xf>
    <xf numFmtId="166" fontId="5" fillId="0" borderId="0" xfId="0" applyNumberFormat="1" applyFont="1" applyAlignment="1">
      <alignment vertical="center" wrapText="1"/>
    </xf>
    <xf numFmtId="166" fontId="5" fillId="0" borderId="0" xfId="0" applyNumberFormat="1" applyFont="1" applyFill="1" applyAlignment="1">
      <alignment wrapText="1"/>
    </xf>
    <xf numFmtId="166" fontId="9" fillId="0" borderId="0" xfId="0" applyNumberFormat="1" applyFont="1" applyFill="1" applyAlignment="1">
      <alignment wrapText="1"/>
    </xf>
    <xf numFmtId="9" fontId="5" fillId="0" borderId="11" xfId="0" applyNumberFormat="1" applyFont="1" applyFill="1" applyBorder="1" applyAlignment="1">
      <alignment horizontal="center" wrapText="1"/>
    </xf>
    <xf numFmtId="166" fontId="5" fillId="0" borderId="0" xfId="0" applyNumberFormat="1" applyFont="1" applyBorder="1" applyAlignment="1">
      <alignment vertical="center" wrapText="1"/>
    </xf>
    <xf numFmtId="166" fontId="2" fillId="0" borderId="0" xfId="0" applyNumberFormat="1" applyFont="1" applyAlignment="1">
      <alignment vertical="center" wrapText="1"/>
    </xf>
    <xf numFmtId="170" fontId="13" fillId="8" borderId="1" xfId="1" applyNumberFormat="1" applyFont="1" applyFill="1" applyBorder="1" applyAlignment="1" applyProtection="1">
      <alignment horizontal="center" vertical="center" wrapText="1"/>
      <protection locked="0"/>
    </xf>
    <xf numFmtId="166" fontId="5" fillId="2" borderId="1" xfId="0" applyNumberFormat="1" applyFont="1" applyFill="1" applyBorder="1" applyAlignment="1">
      <alignment vertical="center" wrapText="1"/>
    </xf>
    <xf numFmtId="0" fontId="13" fillId="0" borderId="0" xfId="0" applyFont="1" applyFill="1" applyAlignment="1" applyProtection="1">
      <alignment wrapText="1"/>
      <protection hidden="1"/>
    </xf>
    <xf numFmtId="166" fontId="5" fillId="0" borderId="10" xfId="0" applyNumberFormat="1" applyFont="1" applyBorder="1" applyAlignment="1">
      <alignment horizontal="center" vertical="center" wrapText="1"/>
    </xf>
    <xf numFmtId="0" fontId="13" fillId="0" borderId="18" xfId="0" applyFont="1" applyBorder="1"/>
    <xf numFmtId="0" fontId="13" fillId="0" borderId="0" xfId="0" applyFont="1" applyBorder="1"/>
    <xf numFmtId="0" fontId="13" fillId="0" borderId="19" xfId="0" applyFont="1" applyBorder="1"/>
    <xf numFmtId="0" fontId="13" fillId="0" borderId="0" xfId="0" applyFont="1"/>
    <xf numFmtId="0" fontId="13" fillId="0" borderId="20" xfId="0" applyFont="1" applyBorder="1" applyAlignment="1" applyProtection="1">
      <alignment wrapText="1"/>
      <protection hidden="1"/>
    </xf>
    <xf numFmtId="0" fontId="13" fillId="0" borderId="21" xfId="0" applyFont="1" applyBorder="1" applyAlignment="1" applyProtection="1">
      <alignment wrapText="1"/>
      <protection hidden="1"/>
    </xf>
    <xf numFmtId="0" fontId="13" fillId="0" borderId="22" xfId="0" applyFont="1" applyBorder="1" applyAlignment="1" applyProtection="1">
      <alignment wrapText="1"/>
      <protection hidden="1"/>
    </xf>
    <xf numFmtId="0" fontId="13" fillId="8" borderId="0" xfId="0" applyFont="1" applyFill="1" applyProtection="1">
      <protection hidden="1"/>
    </xf>
    <xf numFmtId="0" fontId="0" fillId="0" borderId="0" xfId="0" applyProtection="1">
      <protection hidden="1"/>
    </xf>
    <xf numFmtId="0" fontId="2" fillId="0" borderId="0" xfId="0" applyFont="1"/>
    <xf numFmtId="0" fontId="2" fillId="0" borderId="0" xfId="0" applyFont="1" applyFill="1"/>
    <xf numFmtId="0" fontId="2" fillId="0" borderId="0" xfId="0" applyFont="1" applyFill="1" applyProtection="1"/>
    <xf numFmtId="0" fontId="2" fillId="0" borderId="0" xfId="0" applyFont="1" applyFill="1" applyAlignment="1" applyProtection="1">
      <alignment wrapText="1"/>
    </xf>
    <xf numFmtId="0" fontId="13" fillId="0" borderId="0" xfId="0" applyFont="1" applyFill="1" applyProtection="1"/>
    <xf numFmtId="0" fontId="2" fillId="0" borderId="0" xfId="0" applyFont="1" applyAlignment="1" applyProtection="1">
      <alignment wrapText="1"/>
      <protection hidden="1"/>
    </xf>
    <xf numFmtId="0" fontId="2" fillId="0" borderId="0" xfId="0" quotePrefix="1" applyFont="1" applyAlignment="1" applyProtection="1">
      <protection hidden="1"/>
    </xf>
    <xf numFmtId="0" fontId="13" fillId="0" borderId="0" xfId="0" applyFont="1" applyAlignment="1" applyProtection="1">
      <alignment wrapText="1"/>
    </xf>
    <xf numFmtId="0" fontId="4" fillId="0" borderId="0" xfId="0" applyFont="1" applyProtection="1"/>
    <xf numFmtId="166" fontId="5" fillId="4" borderId="1" xfId="0" applyNumberFormat="1" applyFont="1" applyFill="1" applyBorder="1" applyAlignment="1">
      <alignment vertical="top" wrapText="1"/>
    </xf>
    <xf numFmtId="166" fontId="3" fillId="2" borderId="5" xfId="0" applyNumberFormat="1" applyFont="1" applyFill="1" applyBorder="1" applyAlignment="1">
      <alignment vertical="center" wrapText="1"/>
    </xf>
    <xf numFmtId="166" fontId="3" fillId="2" borderId="6" xfId="0" applyNumberFormat="1" applyFont="1" applyFill="1" applyBorder="1" applyAlignment="1">
      <alignment vertical="center" wrapText="1"/>
    </xf>
    <xf numFmtId="166" fontId="3" fillId="2" borderId="7" xfId="0" applyNumberFormat="1" applyFont="1" applyFill="1" applyBorder="1" applyAlignment="1">
      <alignment vertical="center" wrapText="1"/>
    </xf>
    <xf numFmtId="166" fontId="5" fillId="0" borderId="11" xfId="0" applyNumberFormat="1" applyFont="1" applyBorder="1" applyAlignment="1">
      <alignment vertical="center" wrapText="1"/>
    </xf>
    <xf numFmtId="166" fontId="8" fillId="2" borderId="2" xfId="0" applyNumberFormat="1" applyFont="1" applyFill="1" applyBorder="1" applyAlignment="1">
      <alignment horizontal="left" wrapText="1"/>
    </xf>
    <xf numFmtId="166" fontId="8" fillId="2" borderId="3" xfId="0" applyNumberFormat="1" applyFont="1" applyFill="1" applyBorder="1" applyAlignment="1">
      <alignment horizontal="left" wrapText="1"/>
    </xf>
    <xf numFmtId="166" fontId="8" fillId="2" borderId="4" xfId="0" applyNumberFormat="1" applyFont="1" applyFill="1" applyBorder="1" applyAlignment="1">
      <alignment horizontal="left" wrapText="1"/>
    </xf>
    <xf numFmtId="0" fontId="36" fillId="0" borderId="0" xfId="0" applyFont="1" applyFill="1" applyProtection="1">
      <protection hidden="1"/>
    </xf>
    <xf numFmtId="0" fontId="3" fillId="2" borderId="10" xfId="0" applyFont="1" applyFill="1" applyBorder="1" applyAlignment="1" applyProtection="1">
      <alignment horizontal="center"/>
      <protection hidden="1"/>
    </xf>
    <xf numFmtId="0" fontId="13" fillId="0" borderId="0" xfId="0" applyFont="1" applyAlignment="1" applyProtection="1">
      <alignment horizontal="left" wrapText="1"/>
      <protection hidden="1"/>
    </xf>
    <xf numFmtId="0" fontId="3" fillId="2" borderId="11" xfId="0" applyFont="1" applyFill="1" applyBorder="1" applyAlignment="1" applyProtection="1">
      <alignment horizontal="center"/>
      <protection hidden="1"/>
    </xf>
    <xf numFmtId="0" fontId="13" fillId="0" borderId="0" xfId="0" applyFont="1" applyAlignment="1">
      <alignment horizontal="left" wrapText="1"/>
    </xf>
    <xf numFmtId="0" fontId="13" fillId="0" borderId="0" xfId="0" applyFont="1" applyFill="1" applyAlignment="1" applyProtection="1">
      <alignment horizontal="left" wrapText="1"/>
      <protection hidden="1"/>
    </xf>
    <xf numFmtId="0" fontId="2" fillId="0" borderId="0" xfId="0" applyFont="1" applyFill="1" applyAlignment="1" applyProtection="1">
      <alignment horizontal="left" wrapText="1"/>
      <protection hidden="1"/>
    </xf>
    <xf numFmtId="0" fontId="2" fillId="0" borderId="0" xfId="0" applyFont="1" applyAlignment="1" applyProtection="1">
      <alignment horizontal="left" wrapText="1"/>
      <protection hidden="1"/>
    </xf>
    <xf numFmtId="0" fontId="13" fillId="0" borderId="0" xfId="0" applyFont="1" applyAlignment="1">
      <alignment horizontal="left" vertical="center" wrapText="1"/>
    </xf>
    <xf numFmtId="0" fontId="38" fillId="0" borderId="0" xfId="0" applyFont="1" applyAlignment="1">
      <alignment horizontal="left" vertical="center" wrapText="1"/>
    </xf>
    <xf numFmtId="0" fontId="38" fillId="0" borderId="0" xfId="0" applyFont="1" applyAlignment="1">
      <alignment horizontal="left" vertical="center"/>
    </xf>
    <xf numFmtId="166" fontId="2" fillId="0" borderId="1" xfId="0" applyNumberFormat="1" applyFont="1" applyBorder="1" applyAlignment="1">
      <alignment horizontal="left" wrapText="1"/>
    </xf>
    <xf numFmtId="166" fontId="2" fillId="0" borderId="12" xfId="0" applyNumberFormat="1" applyFont="1" applyBorder="1" applyAlignment="1" applyProtection="1">
      <alignment horizontal="left" wrapText="1"/>
      <protection locked="0"/>
    </xf>
    <xf numFmtId="166" fontId="2" fillId="0" borderId="13" xfId="0" applyNumberFormat="1" applyFont="1" applyBorder="1" applyAlignment="1" applyProtection="1">
      <alignment horizontal="left" wrapText="1"/>
      <protection locked="0"/>
    </xf>
    <xf numFmtId="166" fontId="2" fillId="0" borderId="14" xfId="0" applyNumberFormat="1" applyFont="1" applyBorder="1" applyAlignment="1" applyProtection="1">
      <alignment horizontal="left" wrapText="1"/>
      <protection locked="0"/>
    </xf>
    <xf numFmtId="166" fontId="5" fillId="3" borderId="10" xfId="0" applyNumberFormat="1" applyFont="1" applyFill="1" applyBorder="1" applyAlignment="1">
      <alignment horizontal="center" vertical="center" wrapText="1"/>
    </xf>
    <xf numFmtId="166" fontId="5" fillId="3" borderId="11" xfId="0" applyNumberFormat="1" applyFont="1" applyFill="1" applyBorder="1" applyAlignment="1">
      <alignment horizontal="center" vertical="center" wrapText="1"/>
    </xf>
    <xf numFmtId="166" fontId="5" fillId="5" borderId="1" xfId="0" applyNumberFormat="1" applyFont="1" applyFill="1" applyBorder="1" applyAlignment="1">
      <alignment horizontal="left" wrapText="1"/>
    </xf>
    <xf numFmtId="166" fontId="5" fillId="4" borderId="12" xfId="0" applyNumberFormat="1" applyFont="1" applyFill="1" applyBorder="1" applyAlignment="1">
      <alignment horizontal="left" wrapText="1"/>
    </xf>
    <xf numFmtId="166" fontId="5" fillId="4" borderId="13" xfId="0" applyNumberFormat="1" applyFont="1" applyFill="1" applyBorder="1" applyAlignment="1">
      <alignment horizontal="left" wrapText="1"/>
    </xf>
    <xf numFmtId="167" fontId="6" fillId="4" borderId="1" xfId="1" applyNumberFormat="1" applyFont="1" applyFill="1" applyBorder="1" applyAlignment="1">
      <alignment horizontal="center" wrapText="1"/>
    </xf>
    <xf numFmtId="166" fontId="5" fillId="4" borderId="14" xfId="0" applyNumberFormat="1" applyFont="1" applyFill="1" applyBorder="1" applyAlignment="1">
      <alignment horizontal="left" wrapText="1"/>
    </xf>
    <xf numFmtId="166" fontId="2" fillId="0" borderId="12" xfId="0" applyNumberFormat="1" applyFont="1" applyBorder="1" applyAlignment="1">
      <alignment horizontal="left" wrapText="1"/>
    </xf>
    <xf numFmtId="166" fontId="2" fillId="0" borderId="13" xfId="0" applyNumberFormat="1" applyFont="1" applyBorder="1" applyAlignment="1">
      <alignment horizontal="left" wrapText="1"/>
    </xf>
    <xf numFmtId="166" fontId="2" fillId="0" borderId="14" xfId="0" applyNumberFormat="1" applyFont="1" applyBorder="1" applyAlignment="1">
      <alignment horizontal="left" wrapText="1"/>
    </xf>
    <xf numFmtId="166" fontId="5" fillId="2" borderId="10" xfId="0" applyNumberFormat="1" applyFont="1" applyFill="1" applyBorder="1" applyAlignment="1">
      <alignment horizontal="left" wrapText="1"/>
    </xf>
    <xf numFmtId="166" fontId="2" fillId="2" borderId="11" xfId="0" applyNumberFormat="1" applyFont="1" applyFill="1" applyBorder="1" applyAlignment="1">
      <alignment horizontal="left" wrapText="1"/>
    </xf>
    <xf numFmtId="166" fontId="5" fillId="2" borderId="5" xfId="0" applyNumberFormat="1" applyFont="1" applyFill="1" applyBorder="1" applyAlignment="1">
      <alignment horizontal="left" wrapText="1"/>
    </xf>
    <xf numFmtId="166" fontId="5" fillId="2" borderId="6" xfId="0" applyNumberFormat="1" applyFont="1" applyFill="1" applyBorder="1" applyAlignment="1">
      <alignment horizontal="left" wrapText="1"/>
    </xf>
    <xf numFmtId="166" fontId="5" fillId="2" borderId="7" xfId="0" applyNumberFormat="1" applyFont="1" applyFill="1" applyBorder="1" applyAlignment="1">
      <alignment horizontal="left" wrapText="1"/>
    </xf>
    <xf numFmtId="166" fontId="2" fillId="0" borderId="12" xfId="0" applyNumberFormat="1" applyFont="1" applyFill="1" applyBorder="1" applyAlignment="1">
      <alignment horizontal="left" vertical="top" wrapText="1"/>
    </xf>
    <xf numFmtId="166" fontId="2" fillId="0" borderId="13" xfId="0" applyNumberFormat="1" applyFont="1" applyFill="1" applyBorder="1" applyAlignment="1">
      <alignment horizontal="left" vertical="top" wrapText="1"/>
    </xf>
    <xf numFmtId="166" fontId="2" fillId="0" borderId="14" xfId="0" applyNumberFormat="1" applyFont="1" applyFill="1" applyBorder="1" applyAlignment="1">
      <alignment horizontal="left" vertical="top" wrapText="1"/>
    </xf>
    <xf numFmtId="166" fontId="5" fillId="2" borderId="2" xfId="0" applyNumberFormat="1" applyFont="1" applyFill="1" applyBorder="1" applyAlignment="1">
      <alignment horizontal="left" wrapText="1"/>
    </xf>
    <xf numFmtId="166" fontId="5" fillId="2" borderId="3" xfId="0" applyNumberFormat="1" applyFont="1" applyFill="1" applyBorder="1" applyAlignment="1">
      <alignment horizontal="left" wrapText="1"/>
    </xf>
    <xf numFmtId="166" fontId="5" fillId="5" borderId="12" xfId="0" applyNumberFormat="1" applyFont="1" applyFill="1" applyBorder="1" applyAlignment="1">
      <alignment horizontal="left" wrapText="1"/>
    </xf>
    <xf numFmtId="166" fontId="15" fillId="2" borderId="1" xfId="0" applyNumberFormat="1" applyFont="1" applyFill="1" applyBorder="1" applyAlignment="1">
      <alignment horizontal="center" vertical="center" wrapText="1"/>
    </xf>
    <xf numFmtId="166" fontId="5" fillId="2" borderId="4" xfId="0" applyNumberFormat="1" applyFont="1" applyFill="1" applyBorder="1" applyAlignment="1">
      <alignment horizontal="left" wrapText="1"/>
    </xf>
    <xf numFmtId="166" fontId="2" fillId="4" borderId="5" xfId="0" applyNumberFormat="1" applyFont="1" applyFill="1" applyBorder="1" applyAlignment="1">
      <alignment horizontal="left" wrapText="1"/>
    </xf>
    <xf numFmtId="166" fontId="2" fillId="4" borderId="6" xfId="0" applyNumberFormat="1" applyFont="1" applyFill="1" applyBorder="1" applyAlignment="1">
      <alignment horizontal="left" wrapText="1"/>
    </xf>
    <xf numFmtId="166" fontId="2" fillId="4" borderId="7" xfId="0" applyNumberFormat="1" applyFont="1" applyFill="1" applyBorder="1" applyAlignment="1">
      <alignment horizontal="left" wrapText="1"/>
    </xf>
    <xf numFmtId="167" fontId="6" fillId="4" borderId="11" xfId="1" applyNumberFormat="1" applyFont="1" applyFill="1" applyBorder="1" applyAlignment="1">
      <alignment horizontal="center" wrapText="1"/>
    </xf>
    <xf numFmtId="166" fontId="5" fillId="4" borderId="2" xfId="0" applyNumberFormat="1" applyFont="1" applyFill="1" applyBorder="1" applyAlignment="1">
      <alignment horizontal="left" wrapText="1"/>
    </xf>
    <xf numFmtId="166" fontId="5" fillId="4" borderId="3" xfId="0" applyNumberFormat="1" applyFont="1" applyFill="1" applyBorder="1" applyAlignment="1">
      <alignment horizontal="left" wrapText="1"/>
    </xf>
    <xf numFmtId="166" fontId="5" fillId="4" borderId="4" xfId="0" applyNumberFormat="1" applyFont="1" applyFill="1" applyBorder="1" applyAlignment="1">
      <alignment horizontal="left" wrapText="1"/>
    </xf>
    <xf numFmtId="166" fontId="3" fillId="2" borderId="2" xfId="0" applyNumberFormat="1" applyFont="1" applyFill="1" applyBorder="1" applyAlignment="1">
      <alignment horizontal="center" vertical="center" wrapText="1"/>
    </xf>
    <xf numFmtId="166" fontId="3" fillId="2" borderId="3" xfId="0" applyNumberFormat="1" applyFont="1" applyFill="1" applyBorder="1" applyAlignment="1">
      <alignment horizontal="center" vertical="center" wrapText="1"/>
    </xf>
    <xf numFmtId="166" fontId="3" fillId="2" borderId="4" xfId="0" applyNumberFormat="1" applyFont="1" applyFill="1" applyBorder="1" applyAlignment="1">
      <alignment horizontal="center" vertical="center" wrapText="1"/>
    </xf>
    <xf numFmtId="167" fontId="2" fillId="4" borderId="1" xfId="1" applyNumberFormat="1" applyFont="1" applyFill="1" applyBorder="1" applyAlignment="1">
      <alignment horizontal="center" wrapText="1"/>
    </xf>
    <xf numFmtId="166" fontId="3" fillId="6" borderId="1" xfId="0" applyNumberFormat="1" applyFont="1" applyFill="1" applyBorder="1" applyAlignment="1">
      <alignment horizontal="left" wrapText="1"/>
    </xf>
    <xf numFmtId="166" fontId="5" fillId="0" borderId="12" xfId="0" applyNumberFormat="1" applyFont="1" applyBorder="1" applyAlignment="1">
      <alignment horizontal="center" vertical="center" wrapText="1"/>
    </xf>
    <xf numFmtId="166" fontId="5" fillId="0" borderId="13" xfId="0" applyNumberFormat="1" applyFont="1" applyBorder="1" applyAlignment="1">
      <alignment horizontal="center" vertical="center" wrapText="1"/>
    </xf>
    <xf numFmtId="166" fontId="5" fillId="0" borderId="14" xfId="0" applyNumberFormat="1" applyFont="1" applyBorder="1" applyAlignment="1">
      <alignment horizontal="center" vertical="center" wrapText="1"/>
    </xf>
    <xf numFmtId="166" fontId="5" fillId="0" borderId="10" xfId="0" applyNumberFormat="1" applyFont="1" applyBorder="1" applyAlignment="1">
      <alignment horizontal="center" vertical="center" wrapText="1"/>
    </xf>
    <xf numFmtId="166" fontId="5" fillId="0" borderId="11" xfId="0" applyNumberFormat="1" applyFont="1" applyBorder="1" applyAlignment="1">
      <alignment horizontal="center" vertical="center" wrapText="1"/>
    </xf>
    <xf numFmtId="166" fontId="5" fillId="0" borderId="1" xfId="0" applyNumberFormat="1" applyFont="1" applyFill="1" applyBorder="1" applyAlignment="1">
      <alignment horizontal="left" wrapText="1"/>
    </xf>
    <xf numFmtId="167" fontId="13" fillId="0" borderId="12" xfId="1" applyNumberFormat="1" applyFont="1" applyBorder="1" applyAlignment="1" applyProtection="1">
      <alignment wrapText="1"/>
      <protection locked="0"/>
    </xf>
    <xf numFmtId="167" fontId="13" fillId="0" borderId="14" xfId="1" applyNumberFormat="1" applyFont="1" applyBorder="1" applyAlignment="1" applyProtection="1">
      <alignment wrapText="1"/>
      <protection locked="0"/>
    </xf>
    <xf numFmtId="0" fontId="1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166" fontId="5" fillId="4" borderId="12" xfId="0" applyNumberFormat="1" applyFont="1" applyFill="1" applyBorder="1" applyAlignment="1" applyProtection="1">
      <alignment horizontal="center" vertical="center" wrapText="1"/>
      <protection hidden="1"/>
    </xf>
    <xf numFmtId="166" fontId="5" fillId="4" borderId="14" xfId="0" applyNumberFormat="1" applyFont="1" applyFill="1" applyBorder="1" applyAlignment="1" applyProtection="1">
      <alignment horizontal="center" vertical="center" wrapText="1"/>
      <protection hidden="1"/>
    </xf>
    <xf numFmtId="169" fontId="5" fillId="5" borderId="12" xfId="0" applyNumberFormat="1" applyFont="1" applyFill="1" applyBorder="1" applyAlignment="1" applyProtection="1">
      <alignment horizontal="right" vertical="center" wrapText="1"/>
      <protection hidden="1"/>
    </xf>
    <xf numFmtId="169" fontId="5" fillId="5" borderId="13" xfId="0" applyNumberFormat="1" applyFont="1" applyFill="1" applyBorder="1" applyAlignment="1" applyProtection="1">
      <alignment horizontal="right" vertical="center" wrapText="1"/>
      <protection hidden="1"/>
    </xf>
    <xf numFmtId="167" fontId="13" fillId="0" borderId="13" xfId="1" applyNumberFormat="1" applyFont="1" applyBorder="1" applyAlignment="1" applyProtection="1">
      <alignment wrapText="1"/>
      <protection locked="0"/>
    </xf>
    <xf numFmtId="0" fontId="14" fillId="2" borderId="12" xfId="0" applyFont="1" applyFill="1" applyBorder="1" applyAlignment="1" applyProtection="1">
      <alignment horizontal="center"/>
      <protection hidden="1"/>
    </xf>
    <xf numFmtId="0" fontId="14" fillId="2" borderId="13" xfId="0" applyFont="1" applyFill="1" applyBorder="1" applyAlignment="1" applyProtection="1">
      <alignment horizontal="center"/>
      <protection hidden="1"/>
    </xf>
    <xf numFmtId="0" fontId="14" fillId="2" borderId="14" xfId="0" applyFont="1" applyFill="1" applyBorder="1" applyAlignment="1" applyProtection="1">
      <alignment horizontal="center"/>
      <protection hidden="1"/>
    </xf>
    <xf numFmtId="0" fontId="3" fillId="2" borderId="10"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cellXfs>
  <cellStyles count="59">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56"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7"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8"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55" builtinId="49" customBuiltin="1"/>
    <cellStyle name="Bad" xfId="24" builtinId="27" customBuiltin="1"/>
    <cellStyle name="Calculation" xfId="28" builtinId="22" customBuiltin="1"/>
    <cellStyle name="Check Cell" xfId="30" builtinId="23" customBuiltin="1"/>
    <cellStyle name="Comma" xfId="15" builtinId="3"/>
    <cellStyle name="Comma 2" xfId="2"/>
    <cellStyle name="Comma 2 4" xfId="3"/>
    <cellStyle name="Currency" xfId="1" builtinId="4"/>
    <cellStyle name="Currency 2" xfId="4"/>
    <cellStyle name="Currency 2 2" xfId="5"/>
    <cellStyle name="Currency 2 3" xfId="6"/>
    <cellStyle name="Currency 2 4" xfId="16"/>
    <cellStyle name="Currency 2 5" xfId="7"/>
    <cellStyle name="Currency 2 5 2" xfId="17"/>
    <cellStyle name="Currency 3" xfId="8"/>
    <cellStyle name="Currency 6" xfId="9"/>
    <cellStyle name="Explanatory Text" xfId="33" builtinId="53" customBuiltin="1"/>
    <cellStyle name="Good" xfId="23" builtinId="26" customBuiltin="1"/>
    <cellStyle name="Heading 1" xfId="19" builtinId="16" customBuiltin="1"/>
    <cellStyle name="Heading 2" xfId="20" builtinId="17" customBuiltin="1"/>
    <cellStyle name="Heading 3" xfId="21" builtinId="18" customBuiltin="1"/>
    <cellStyle name="Heading 4" xfId="22" builtinId="19" customBuiltin="1"/>
    <cellStyle name="Input" xfId="26" builtinId="20" customBuiltin="1"/>
    <cellStyle name="Line 4" xfId="10"/>
    <cellStyle name="Linked Cell" xfId="29" builtinId="24" customBuiltin="1"/>
    <cellStyle name="Neutral" xfId="25" builtinId="28" customBuiltin="1"/>
    <cellStyle name="Normal" xfId="0" builtinId="0"/>
    <cellStyle name="Normal 2" xfId="11"/>
    <cellStyle name="Normal 2 2" xfId="12"/>
    <cellStyle name="Normal 3" xfId="13"/>
    <cellStyle name="Note" xfId="32" builtinId="10" customBuiltin="1"/>
    <cellStyle name="Output" xfId="27" builtinId="21" customBuiltin="1"/>
    <cellStyle name="Percent 2" xfId="14"/>
    <cellStyle name="Title" xfId="18" builtinId="15" customBuiltin="1"/>
    <cellStyle name="Total" xfId="34" builtinId="25" customBuiltin="1"/>
    <cellStyle name="Warning Text" xfId="31" builtinId="11" customBuiltin="1"/>
  </cellStyles>
  <dxfs count="0"/>
  <tableStyles count="0" defaultTableStyle="TableStyleMedium2" defaultPivotStyle="PivotStyleLight16"/>
  <colors>
    <mruColors>
      <color rgb="FFFAFA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8</xdr:col>
      <xdr:colOff>428115</xdr:colOff>
      <xdr:row>14</xdr:row>
      <xdr:rowOff>28550</xdr:rowOff>
    </xdr:to>
    <xdr:pic>
      <xdr:nvPicPr>
        <xdr:cNvPr id="4" name="Picture 3"/>
        <xdr:cNvPicPr>
          <a:picLocks noChangeAspect="1"/>
        </xdr:cNvPicPr>
      </xdr:nvPicPr>
      <xdr:blipFill>
        <a:blip xmlns:r="http://schemas.openxmlformats.org/officeDocument/2006/relationships" r:embed="rId1"/>
        <a:stretch>
          <a:fillRect/>
        </a:stretch>
      </xdr:blipFill>
      <xdr:spPr>
        <a:xfrm>
          <a:off x="923925" y="2381250"/>
          <a:ext cx="4085715" cy="2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95250</xdr:colOff>
          <xdr:row>24</xdr:row>
          <xdr:rowOff>171450</xdr:rowOff>
        </xdr:from>
        <xdr:to>
          <xdr:col>27</xdr:col>
          <xdr:colOff>361950</xdr:colOff>
          <xdr:row>26</xdr:row>
          <xdr:rowOff>19050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25</xdr:row>
          <xdr:rowOff>171450</xdr:rowOff>
        </xdr:from>
        <xdr:to>
          <xdr:col>27</xdr:col>
          <xdr:colOff>361950</xdr:colOff>
          <xdr:row>27</xdr:row>
          <xdr:rowOff>19050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26</xdr:row>
          <xdr:rowOff>171450</xdr:rowOff>
        </xdr:from>
        <xdr:to>
          <xdr:col>27</xdr:col>
          <xdr:colOff>361950</xdr:colOff>
          <xdr:row>28</xdr:row>
          <xdr:rowOff>19050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27</xdr:row>
          <xdr:rowOff>171450</xdr:rowOff>
        </xdr:from>
        <xdr:to>
          <xdr:col>27</xdr:col>
          <xdr:colOff>361950</xdr:colOff>
          <xdr:row>29</xdr:row>
          <xdr:rowOff>9525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28</xdr:row>
          <xdr:rowOff>161925</xdr:rowOff>
        </xdr:from>
        <xdr:to>
          <xdr:col>27</xdr:col>
          <xdr:colOff>361950</xdr:colOff>
          <xdr:row>30</xdr:row>
          <xdr:rowOff>9525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16</xdr:row>
          <xdr:rowOff>0</xdr:rowOff>
        </xdr:from>
        <xdr:to>
          <xdr:col>27</xdr:col>
          <xdr:colOff>361950</xdr:colOff>
          <xdr:row>17</xdr:row>
          <xdr:rowOff>28575</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16</xdr:row>
          <xdr:rowOff>0</xdr:rowOff>
        </xdr:from>
        <xdr:to>
          <xdr:col>27</xdr:col>
          <xdr:colOff>361950</xdr:colOff>
          <xdr:row>17</xdr:row>
          <xdr:rowOff>28575</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17</xdr:row>
          <xdr:rowOff>0</xdr:rowOff>
        </xdr:from>
        <xdr:to>
          <xdr:col>27</xdr:col>
          <xdr:colOff>361950</xdr:colOff>
          <xdr:row>18</xdr:row>
          <xdr:rowOff>28575</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17</xdr:row>
          <xdr:rowOff>0</xdr:rowOff>
        </xdr:from>
        <xdr:to>
          <xdr:col>27</xdr:col>
          <xdr:colOff>361950</xdr:colOff>
          <xdr:row>18</xdr:row>
          <xdr:rowOff>28575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17</xdr:row>
          <xdr:rowOff>0</xdr:rowOff>
        </xdr:from>
        <xdr:to>
          <xdr:col>27</xdr:col>
          <xdr:colOff>361950</xdr:colOff>
          <xdr:row>18</xdr:row>
          <xdr:rowOff>28575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17</xdr:row>
          <xdr:rowOff>0</xdr:rowOff>
        </xdr:from>
        <xdr:to>
          <xdr:col>27</xdr:col>
          <xdr:colOff>361950</xdr:colOff>
          <xdr:row>18</xdr:row>
          <xdr:rowOff>28575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18</xdr:row>
          <xdr:rowOff>0</xdr:rowOff>
        </xdr:from>
        <xdr:to>
          <xdr:col>27</xdr:col>
          <xdr:colOff>361950</xdr:colOff>
          <xdr:row>19</xdr:row>
          <xdr:rowOff>28575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18</xdr:row>
          <xdr:rowOff>0</xdr:rowOff>
        </xdr:from>
        <xdr:to>
          <xdr:col>27</xdr:col>
          <xdr:colOff>361950</xdr:colOff>
          <xdr:row>19</xdr:row>
          <xdr:rowOff>28575</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18</xdr:row>
          <xdr:rowOff>0</xdr:rowOff>
        </xdr:from>
        <xdr:to>
          <xdr:col>27</xdr:col>
          <xdr:colOff>361950</xdr:colOff>
          <xdr:row>19</xdr:row>
          <xdr:rowOff>28575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18</xdr:row>
          <xdr:rowOff>0</xdr:rowOff>
        </xdr:from>
        <xdr:to>
          <xdr:col>27</xdr:col>
          <xdr:colOff>361950</xdr:colOff>
          <xdr:row>19</xdr:row>
          <xdr:rowOff>28575</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18</xdr:row>
          <xdr:rowOff>0</xdr:rowOff>
        </xdr:from>
        <xdr:to>
          <xdr:col>27</xdr:col>
          <xdr:colOff>361950</xdr:colOff>
          <xdr:row>19</xdr:row>
          <xdr:rowOff>28575</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18</xdr:row>
          <xdr:rowOff>0</xdr:rowOff>
        </xdr:from>
        <xdr:to>
          <xdr:col>27</xdr:col>
          <xdr:colOff>361950</xdr:colOff>
          <xdr:row>19</xdr:row>
          <xdr:rowOff>28575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18</xdr:row>
          <xdr:rowOff>0</xdr:rowOff>
        </xdr:from>
        <xdr:to>
          <xdr:col>27</xdr:col>
          <xdr:colOff>361950</xdr:colOff>
          <xdr:row>19</xdr:row>
          <xdr:rowOff>28575</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0</xdr:rowOff>
        </xdr:from>
        <xdr:to>
          <xdr:col>27</xdr:col>
          <xdr:colOff>361950</xdr:colOff>
          <xdr:row>20</xdr:row>
          <xdr:rowOff>19050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0</xdr:rowOff>
        </xdr:from>
        <xdr:to>
          <xdr:col>27</xdr:col>
          <xdr:colOff>361950</xdr:colOff>
          <xdr:row>20</xdr:row>
          <xdr:rowOff>19050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0</xdr:rowOff>
        </xdr:from>
        <xdr:to>
          <xdr:col>27</xdr:col>
          <xdr:colOff>361950</xdr:colOff>
          <xdr:row>20</xdr:row>
          <xdr:rowOff>19050</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0</xdr:rowOff>
        </xdr:from>
        <xdr:to>
          <xdr:col>27</xdr:col>
          <xdr:colOff>361950</xdr:colOff>
          <xdr:row>20</xdr:row>
          <xdr:rowOff>19050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0</xdr:rowOff>
        </xdr:from>
        <xdr:to>
          <xdr:col>27</xdr:col>
          <xdr:colOff>361950</xdr:colOff>
          <xdr:row>20</xdr:row>
          <xdr:rowOff>19050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0</xdr:rowOff>
        </xdr:from>
        <xdr:to>
          <xdr:col>27</xdr:col>
          <xdr:colOff>361950</xdr:colOff>
          <xdr:row>20</xdr:row>
          <xdr:rowOff>19050</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0</xdr:rowOff>
        </xdr:from>
        <xdr:to>
          <xdr:col>27</xdr:col>
          <xdr:colOff>361950</xdr:colOff>
          <xdr:row>20</xdr:row>
          <xdr:rowOff>19050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171450</xdr:rowOff>
        </xdr:from>
        <xdr:to>
          <xdr:col>27</xdr:col>
          <xdr:colOff>361950</xdr:colOff>
          <xdr:row>21</xdr:row>
          <xdr:rowOff>19050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171450</xdr:rowOff>
        </xdr:from>
        <xdr:to>
          <xdr:col>27</xdr:col>
          <xdr:colOff>361950</xdr:colOff>
          <xdr:row>21</xdr:row>
          <xdr:rowOff>19050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171450</xdr:rowOff>
        </xdr:from>
        <xdr:to>
          <xdr:col>27</xdr:col>
          <xdr:colOff>361950</xdr:colOff>
          <xdr:row>21</xdr:row>
          <xdr:rowOff>19050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171450</xdr:rowOff>
        </xdr:from>
        <xdr:to>
          <xdr:col>27</xdr:col>
          <xdr:colOff>361950</xdr:colOff>
          <xdr:row>21</xdr:row>
          <xdr:rowOff>19050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171450</xdr:rowOff>
        </xdr:from>
        <xdr:to>
          <xdr:col>27</xdr:col>
          <xdr:colOff>361950</xdr:colOff>
          <xdr:row>21</xdr:row>
          <xdr:rowOff>19050</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171450</xdr:rowOff>
        </xdr:from>
        <xdr:to>
          <xdr:col>27</xdr:col>
          <xdr:colOff>361950</xdr:colOff>
          <xdr:row>21</xdr:row>
          <xdr:rowOff>19050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19</xdr:row>
          <xdr:rowOff>171450</xdr:rowOff>
        </xdr:from>
        <xdr:to>
          <xdr:col>27</xdr:col>
          <xdr:colOff>361950</xdr:colOff>
          <xdr:row>21</xdr:row>
          <xdr:rowOff>19050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171450</xdr:rowOff>
        </xdr:from>
        <xdr:to>
          <xdr:col>27</xdr:col>
          <xdr:colOff>361950</xdr:colOff>
          <xdr:row>22</xdr:row>
          <xdr:rowOff>19050</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171450</xdr:rowOff>
        </xdr:from>
        <xdr:to>
          <xdr:col>27</xdr:col>
          <xdr:colOff>361950</xdr:colOff>
          <xdr:row>22</xdr:row>
          <xdr:rowOff>19050</xdr:rowOff>
        </xdr:to>
        <xdr:sp macro="" textlink="">
          <xdr:nvSpPr>
            <xdr:cNvPr id="2094" name="Check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171450</xdr:rowOff>
        </xdr:from>
        <xdr:to>
          <xdr:col>27</xdr:col>
          <xdr:colOff>361950</xdr:colOff>
          <xdr:row>22</xdr:row>
          <xdr:rowOff>19050</xdr:rowOff>
        </xdr:to>
        <xdr:sp macro="" textlink="">
          <xdr:nvSpPr>
            <xdr:cNvPr id="2095" name="Check Box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171450</xdr:rowOff>
        </xdr:from>
        <xdr:to>
          <xdr:col>27</xdr:col>
          <xdr:colOff>361950</xdr:colOff>
          <xdr:row>22</xdr:row>
          <xdr:rowOff>19050</xdr:rowOff>
        </xdr:to>
        <xdr:sp macro="" textlink="">
          <xdr:nvSpPr>
            <xdr:cNvPr id="2096" name="Check Box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171450</xdr:rowOff>
        </xdr:from>
        <xdr:to>
          <xdr:col>27</xdr:col>
          <xdr:colOff>361950</xdr:colOff>
          <xdr:row>22</xdr:row>
          <xdr:rowOff>19050</xdr:rowOff>
        </xdr:to>
        <xdr:sp macro="" textlink="">
          <xdr:nvSpPr>
            <xdr:cNvPr id="2097" name="Check Box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171450</xdr:rowOff>
        </xdr:from>
        <xdr:to>
          <xdr:col>27</xdr:col>
          <xdr:colOff>361950</xdr:colOff>
          <xdr:row>22</xdr:row>
          <xdr:rowOff>19050</xdr:rowOff>
        </xdr:to>
        <xdr:sp macro="" textlink="">
          <xdr:nvSpPr>
            <xdr:cNvPr id="2098" name="Check Box 50" hidden="1">
              <a:extLst>
                <a:ext uri="{63B3BB69-23CF-44E3-9099-C40C66FF867C}">
                  <a14:compatExt spid="_x0000_s2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20</xdr:row>
          <xdr:rowOff>171450</xdr:rowOff>
        </xdr:from>
        <xdr:to>
          <xdr:col>27</xdr:col>
          <xdr:colOff>361950</xdr:colOff>
          <xdr:row>22</xdr:row>
          <xdr:rowOff>19050</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21</xdr:row>
          <xdr:rowOff>171450</xdr:rowOff>
        </xdr:from>
        <xdr:to>
          <xdr:col>27</xdr:col>
          <xdr:colOff>361950</xdr:colOff>
          <xdr:row>23</xdr:row>
          <xdr:rowOff>19050</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21</xdr:row>
          <xdr:rowOff>171450</xdr:rowOff>
        </xdr:from>
        <xdr:to>
          <xdr:col>27</xdr:col>
          <xdr:colOff>361950</xdr:colOff>
          <xdr:row>23</xdr:row>
          <xdr:rowOff>19050</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21</xdr:row>
          <xdr:rowOff>171450</xdr:rowOff>
        </xdr:from>
        <xdr:to>
          <xdr:col>27</xdr:col>
          <xdr:colOff>361950</xdr:colOff>
          <xdr:row>23</xdr:row>
          <xdr:rowOff>19050</xdr:rowOff>
        </xdr:to>
        <xdr:sp macro="" textlink="">
          <xdr:nvSpPr>
            <xdr:cNvPr id="2102" name="Check Box 54" hidden="1">
              <a:extLst>
                <a:ext uri="{63B3BB69-23CF-44E3-9099-C40C66FF867C}">
                  <a14:compatExt spid="_x0000_s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21</xdr:row>
          <xdr:rowOff>171450</xdr:rowOff>
        </xdr:from>
        <xdr:to>
          <xdr:col>27</xdr:col>
          <xdr:colOff>361950</xdr:colOff>
          <xdr:row>23</xdr:row>
          <xdr:rowOff>19050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21</xdr:row>
          <xdr:rowOff>171450</xdr:rowOff>
        </xdr:from>
        <xdr:to>
          <xdr:col>27</xdr:col>
          <xdr:colOff>361950</xdr:colOff>
          <xdr:row>23</xdr:row>
          <xdr:rowOff>19050</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21</xdr:row>
          <xdr:rowOff>171450</xdr:rowOff>
        </xdr:from>
        <xdr:to>
          <xdr:col>27</xdr:col>
          <xdr:colOff>361950</xdr:colOff>
          <xdr:row>23</xdr:row>
          <xdr:rowOff>19050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21</xdr:row>
          <xdr:rowOff>171450</xdr:rowOff>
        </xdr:from>
        <xdr:to>
          <xdr:col>27</xdr:col>
          <xdr:colOff>361950</xdr:colOff>
          <xdr:row>23</xdr:row>
          <xdr:rowOff>19050</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171450</xdr:rowOff>
        </xdr:from>
        <xdr:to>
          <xdr:col>27</xdr:col>
          <xdr:colOff>361950</xdr:colOff>
          <xdr:row>24</xdr:row>
          <xdr:rowOff>19050</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171450</xdr:rowOff>
        </xdr:from>
        <xdr:to>
          <xdr:col>27</xdr:col>
          <xdr:colOff>361950</xdr:colOff>
          <xdr:row>24</xdr:row>
          <xdr:rowOff>19050</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171450</xdr:rowOff>
        </xdr:from>
        <xdr:to>
          <xdr:col>27</xdr:col>
          <xdr:colOff>361950</xdr:colOff>
          <xdr:row>24</xdr:row>
          <xdr:rowOff>19050</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171450</xdr:rowOff>
        </xdr:from>
        <xdr:to>
          <xdr:col>27</xdr:col>
          <xdr:colOff>361950</xdr:colOff>
          <xdr:row>24</xdr:row>
          <xdr:rowOff>19050</xdr:rowOff>
        </xdr:to>
        <xdr:sp macro="" textlink="">
          <xdr:nvSpPr>
            <xdr:cNvPr id="2110" name="Check Box 62"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171450</xdr:rowOff>
        </xdr:from>
        <xdr:to>
          <xdr:col>27</xdr:col>
          <xdr:colOff>361950</xdr:colOff>
          <xdr:row>24</xdr:row>
          <xdr:rowOff>19050</xdr:rowOff>
        </xdr:to>
        <xdr:sp macro="" textlink="">
          <xdr:nvSpPr>
            <xdr:cNvPr id="2111" name="Check Box 63" hidden="1">
              <a:extLst>
                <a:ext uri="{63B3BB69-23CF-44E3-9099-C40C66FF867C}">
                  <a14:compatExt spid="_x0000_s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171450</xdr:rowOff>
        </xdr:from>
        <xdr:to>
          <xdr:col>27</xdr:col>
          <xdr:colOff>361950</xdr:colOff>
          <xdr:row>24</xdr:row>
          <xdr:rowOff>19050</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22</xdr:row>
          <xdr:rowOff>171450</xdr:rowOff>
        </xdr:from>
        <xdr:to>
          <xdr:col>27</xdr:col>
          <xdr:colOff>361950</xdr:colOff>
          <xdr:row>24</xdr:row>
          <xdr:rowOff>19050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23</xdr:row>
          <xdr:rowOff>171450</xdr:rowOff>
        </xdr:from>
        <xdr:to>
          <xdr:col>27</xdr:col>
          <xdr:colOff>361950</xdr:colOff>
          <xdr:row>25</xdr:row>
          <xdr:rowOff>19050</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23</xdr:row>
          <xdr:rowOff>171450</xdr:rowOff>
        </xdr:from>
        <xdr:to>
          <xdr:col>27</xdr:col>
          <xdr:colOff>361950</xdr:colOff>
          <xdr:row>25</xdr:row>
          <xdr:rowOff>19050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23</xdr:row>
          <xdr:rowOff>171450</xdr:rowOff>
        </xdr:from>
        <xdr:to>
          <xdr:col>27</xdr:col>
          <xdr:colOff>361950</xdr:colOff>
          <xdr:row>25</xdr:row>
          <xdr:rowOff>19050</xdr:rowOff>
        </xdr:to>
        <xdr:sp macro="" textlink="">
          <xdr:nvSpPr>
            <xdr:cNvPr id="2116" name="Check Box 68" hidden="1">
              <a:extLst>
                <a:ext uri="{63B3BB69-23CF-44E3-9099-C40C66FF867C}">
                  <a14:compatExt spid="_x0000_s2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23</xdr:row>
          <xdr:rowOff>171450</xdr:rowOff>
        </xdr:from>
        <xdr:to>
          <xdr:col>27</xdr:col>
          <xdr:colOff>361950</xdr:colOff>
          <xdr:row>25</xdr:row>
          <xdr:rowOff>19050</xdr:rowOff>
        </xdr:to>
        <xdr:sp macro="" textlink="">
          <xdr:nvSpPr>
            <xdr:cNvPr id="2117" name="Check Box 69" hidden="1">
              <a:extLst>
                <a:ext uri="{63B3BB69-23CF-44E3-9099-C40C66FF867C}">
                  <a14:compatExt spid="_x0000_s2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28</xdr:row>
          <xdr:rowOff>161925</xdr:rowOff>
        </xdr:from>
        <xdr:to>
          <xdr:col>27</xdr:col>
          <xdr:colOff>361950</xdr:colOff>
          <xdr:row>30</xdr:row>
          <xdr:rowOff>9525</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29</xdr:row>
          <xdr:rowOff>161925</xdr:rowOff>
        </xdr:from>
        <xdr:to>
          <xdr:col>27</xdr:col>
          <xdr:colOff>361950</xdr:colOff>
          <xdr:row>31</xdr:row>
          <xdr:rowOff>9525</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29</xdr:row>
          <xdr:rowOff>161925</xdr:rowOff>
        </xdr:from>
        <xdr:to>
          <xdr:col>27</xdr:col>
          <xdr:colOff>361950</xdr:colOff>
          <xdr:row>31</xdr:row>
          <xdr:rowOff>9525</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30</xdr:row>
          <xdr:rowOff>161925</xdr:rowOff>
        </xdr:from>
        <xdr:to>
          <xdr:col>27</xdr:col>
          <xdr:colOff>361950</xdr:colOff>
          <xdr:row>32</xdr:row>
          <xdr:rowOff>9525</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30</xdr:row>
          <xdr:rowOff>161925</xdr:rowOff>
        </xdr:from>
        <xdr:to>
          <xdr:col>27</xdr:col>
          <xdr:colOff>361950</xdr:colOff>
          <xdr:row>32</xdr:row>
          <xdr:rowOff>9525</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30</xdr:row>
          <xdr:rowOff>161925</xdr:rowOff>
        </xdr:from>
        <xdr:to>
          <xdr:col>27</xdr:col>
          <xdr:colOff>361950</xdr:colOff>
          <xdr:row>32</xdr:row>
          <xdr:rowOff>9525</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32</xdr:row>
          <xdr:rowOff>161925</xdr:rowOff>
        </xdr:from>
        <xdr:to>
          <xdr:col>27</xdr:col>
          <xdr:colOff>361950</xdr:colOff>
          <xdr:row>34</xdr:row>
          <xdr:rowOff>9525</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32</xdr:row>
          <xdr:rowOff>161925</xdr:rowOff>
        </xdr:from>
        <xdr:to>
          <xdr:col>27</xdr:col>
          <xdr:colOff>361950</xdr:colOff>
          <xdr:row>34</xdr:row>
          <xdr:rowOff>9525</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31</xdr:row>
          <xdr:rowOff>161925</xdr:rowOff>
        </xdr:from>
        <xdr:to>
          <xdr:col>27</xdr:col>
          <xdr:colOff>361950</xdr:colOff>
          <xdr:row>33</xdr:row>
          <xdr:rowOff>9525</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31</xdr:row>
          <xdr:rowOff>161925</xdr:rowOff>
        </xdr:from>
        <xdr:to>
          <xdr:col>27</xdr:col>
          <xdr:colOff>361950</xdr:colOff>
          <xdr:row>33</xdr:row>
          <xdr:rowOff>9525</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33</xdr:row>
          <xdr:rowOff>161925</xdr:rowOff>
        </xdr:from>
        <xdr:to>
          <xdr:col>27</xdr:col>
          <xdr:colOff>361950</xdr:colOff>
          <xdr:row>35</xdr:row>
          <xdr:rowOff>9525</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33</xdr:row>
          <xdr:rowOff>161925</xdr:rowOff>
        </xdr:from>
        <xdr:to>
          <xdr:col>27</xdr:col>
          <xdr:colOff>361950</xdr:colOff>
          <xdr:row>35</xdr:row>
          <xdr:rowOff>9525</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32</xdr:row>
          <xdr:rowOff>161925</xdr:rowOff>
        </xdr:from>
        <xdr:to>
          <xdr:col>27</xdr:col>
          <xdr:colOff>361950</xdr:colOff>
          <xdr:row>34</xdr:row>
          <xdr:rowOff>9525</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32</xdr:row>
          <xdr:rowOff>161925</xdr:rowOff>
        </xdr:from>
        <xdr:to>
          <xdr:col>27</xdr:col>
          <xdr:colOff>361950</xdr:colOff>
          <xdr:row>34</xdr:row>
          <xdr:rowOff>9525</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b/Desktop/WORKING%20DOCS/NEW%202017-03-04/buds%20from%20Jose/Appendix%20v5%20revised%20ENG%20-%20use%20this%20one%20for%20corrected%20text%20JS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laurie\Downloads\P1%20Budget%20w%20Focus%20Group%20Chang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Touring - EB test"/>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sheetData sheetId="11">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2">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showGridLines="0" tabSelected="1" zoomScaleNormal="100" workbookViewId="0"/>
  </sheetViews>
  <sheetFormatPr defaultColWidth="9.140625" defaultRowHeight="14.25" x14ac:dyDescent="0.2"/>
  <cols>
    <col min="1" max="1" width="4.7109375" style="31" customWidth="1"/>
    <col min="2" max="15" width="9.140625" style="31"/>
    <col min="16" max="16" width="10" style="31" customWidth="1"/>
    <col min="17" max="16384" width="9.140625" style="31"/>
  </cols>
  <sheetData>
    <row r="1" spans="2:20" s="29" customFormat="1" x14ac:dyDescent="0.2">
      <c r="B1" s="152" t="s">
        <v>144</v>
      </c>
    </row>
    <row r="2" spans="2:20" ht="15" x14ac:dyDescent="0.25">
      <c r="B2" s="153" t="s">
        <v>145</v>
      </c>
      <c r="C2" s="153"/>
      <c r="D2" s="153"/>
      <c r="E2" s="153"/>
      <c r="F2" s="153"/>
      <c r="G2" s="153"/>
      <c r="H2" s="153"/>
      <c r="I2" s="153"/>
      <c r="J2" s="153"/>
      <c r="K2" s="153"/>
      <c r="L2" s="153"/>
      <c r="M2" s="153"/>
      <c r="N2" s="153"/>
      <c r="O2" s="153"/>
      <c r="P2" s="153"/>
      <c r="R2" s="13"/>
    </row>
    <row r="3" spans="2:20" ht="15" x14ac:dyDescent="0.25">
      <c r="B3" s="155" t="s">
        <v>92</v>
      </c>
      <c r="C3" s="155"/>
      <c r="D3" s="155"/>
      <c r="E3" s="155"/>
      <c r="F3" s="155"/>
      <c r="G3" s="155"/>
      <c r="H3" s="155"/>
      <c r="I3" s="155"/>
      <c r="J3" s="155"/>
      <c r="K3" s="155"/>
      <c r="L3" s="155"/>
      <c r="M3" s="155"/>
      <c r="N3" s="155"/>
      <c r="O3" s="155"/>
      <c r="P3" s="155"/>
      <c r="R3" s="13"/>
    </row>
    <row r="5" spans="2:20" x14ac:dyDescent="0.2">
      <c r="B5" s="156" t="s">
        <v>94</v>
      </c>
      <c r="C5" s="156"/>
      <c r="D5" s="156"/>
      <c r="E5" s="156"/>
      <c r="F5" s="156"/>
      <c r="G5" s="156"/>
      <c r="H5" s="156"/>
      <c r="I5" s="156"/>
      <c r="J5" s="156"/>
      <c r="K5" s="156"/>
      <c r="L5" s="156"/>
      <c r="M5" s="156"/>
      <c r="N5" s="156"/>
      <c r="O5" s="156"/>
      <c r="P5" s="156"/>
    </row>
    <row r="6" spans="2:20" x14ac:dyDescent="0.2">
      <c r="B6" s="156"/>
      <c r="C6" s="156"/>
      <c r="D6" s="156"/>
      <c r="E6" s="156"/>
      <c r="F6" s="156"/>
      <c r="G6" s="156"/>
      <c r="H6" s="156"/>
      <c r="I6" s="156"/>
      <c r="J6" s="156"/>
      <c r="K6" s="156"/>
      <c r="L6" s="156"/>
      <c r="M6" s="156"/>
      <c r="N6" s="156"/>
      <c r="O6" s="156"/>
      <c r="P6" s="156"/>
    </row>
    <row r="7" spans="2:20" x14ac:dyDescent="0.2">
      <c r="B7" s="156"/>
      <c r="C7" s="156"/>
      <c r="D7" s="156"/>
      <c r="E7" s="156"/>
      <c r="F7" s="156"/>
      <c r="G7" s="156"/>
      <c r="H7" s="156"/>
      <c r="I7" s="156"/>
      <c r="J7" s="156"/>
      <c r="K7" s="156"/>
      <c r="L7" s="156"/>
      <c r="M7" s="156"/>
      <c r="N7" s="156"/>
      <c r="O7" s="156"/>
      <c r="P7" s="156"/>
    </row>
    <row r="8" spans="2:20" x14ac:dyDescent="0.2">
      <c r="B8" s="156"/>
      <c r="C8" s="156"/>
      <c r="D8" s="156"/>
      <c r="E8" s="156"/>
      <c r="F8" s="156"/>
      <c r="G8" s="156"/>
      <c r="H8" s="156"/>
      <c r="I8" s="156"/>
      <c r="J8" s="156"/>
      <c r="K8" s="156"/>
      <c r="L8" s="156"/>
      <c r="M8" s="156"/>
      <c r="N8" s="156"/>
      <c r="O8" s="156"/>
      <c r="P8" s="156"/>
    </row>
    <row r="9" spans="2:20" x14ac:dyDescent="0.2">
      <c r="B9" s="156"/>
      <c r="C9" s="156"/>
      <c r="D9" s="156"/>
      <c r="E9" s="156"/>
      <c r="F9" s="156"/>
      <c r="G9" s="156"/>
      <c r="H9" s="156"/>
      <c r="I9" s="156"/>
      <c r="J9" s="156"/>
      <c r="K9" s="156"/>
      <c r="L9" s="156"/>
      <c r="M9" s="156"/>
      <c r="N9" s="156"/>
      <c r="O9" s="156"/>
      <c r="P9" s="156"/>
    </row>
    <row r="10" spans="2:20" x14ac:dyDescent="0.2">
      <c r="B10" s="156"/>
      <c r="C10" s="156"/>
      <c r="D10" s="156"/>
      <c r="E10" s="156"/>
      <c r="F10" s="156"/>
      <c r="G10" s="156"/>
      <c r="H10" s="156"/>
      <c r="I10" s="156"/>
      <c r="J10" s="156"/>
      <c r="K10" s="156"/>
      <c r="L10" s="156"/>
      <c r="M10" s="156"/>
      <c r="N10" s="156"/>
      <c r="O10" s="156"/>
      <c r="P10" s="156"/>
    </row>
    <row r="11" spans="2:20" ht="15" thickBot="1" x14ac:dyDescent="0.25"/>
    <row r="12" spans="2:20" x14ac:dyDescent="0.2">
      <c r="B12" s="49" t="s">
        <v>88</v>
      </c>
      <c r="C12" s="50"/>
      <c r="D12" s="50"/>
      <c r="E12" s="50"/>
      <c r="F12" s="50"/>
      <c r="G12" s="50"/>
      <c r="H12" s="50"/>
      <c r="I12" s="50"/>
      <c r="J12" s="50"/>
      <c r="K12" s="50"/>
      <c r="L12" s="50"/>
      <c r="M12" s="50"/>
      <c r="N12" s="50"/>
      <c r="O12" s="50"/>
      <c r="P12" s="51"/>
      <c r="R12" s="29"/>
    </row>
    <row r="13" spans="2:20" x14ac:dyDescent="0.2">
      <c r="B13" s="52"/>
      <c r="C13" s="30"/>
      <c r="D13" s="30"/>
      <c r="E13" s="30"/>
      <c r="F13" s="30"/>
      <c r="G13" s="30"/>
      <c r="H13" s="30"/>
      <c r="I13" s="30"/>
      <c r="J13" s="30"/>
      <c r="K13" s="30"/>
      <c r="L13" s="30"/>
      <c r="M13" s="30"/>
      <c r="N13" s="30"/>
      <c r="O13" s="30"/>
      <c r="P13" s="53"/>
    </row>
    <row r="14" spans="2:20" ht="13.9" x14ac:dyDescent="0.25">
      <c r="B14" s="52"/>
      <c r="C14" s="30"/>
      <c r="D14" s="30"/>
      <c r="E14" s="30"/>
      <c r="F14" s="30"/>
      <c r="G14" s="30"/>
      <c r="H14" s="30"/>
      <c r="I14" s="30"/>
      <c r="J14" s="30"/>
      <c r="K14" s="30"/>
      <c r="L14" s="30"/>
      <c r="M14" s="30"/>
      <c r="N14" s="30"/>
      <c r="O14" s="30"/>
      <c r="P14" s="53"/>
    </row>
    <row r="15" spans="2:20" x14ac:dyDescent="0.2">
      <c r="B15" s="52"/>
      <c r="C15" s="30"/>
      <c r="D15" s="30"/>
      <c r="E15" s="30"/>
      <c r="F15" s="30"/>
      <c r="G15" s="30"/>
      <c r="H15" s="30"/>
      <c r="I15" s="30"/>
      <c r="J15" s="30"/>
      <c r="K15" s="30"/>
      <c r="L15" s="30"/>
      <c r="M15" s="30"/>
      <c r="N15" s="30"/>
      <c r="O15" s="30"/>
      <c r="P15" s="53"/>
    </row>
    <row r="16" spans="2:20" x14ac:dyDescent="0.2">
      <c r="B16" s="126" t="s">
        <v>93</v>
      </c>
      <c r="C16" s="127"/>
      <c r="D16" s="127"/>
      <c r="E16" s="127"/>
      <c r="F16" s="127"/>
      <c r="G16" s="127"/>
      <c r="H16" s="127"/>
      <c r="I16" s="127"/>
      <c r="J16" s="127"/>
      <c r="K16" s="127"/>
      <c r="L16" s="127"/>
      <c r="M16" s="127"/>
      <c r="N16" s="127"/>
      <c r="O16" s="127"/>
      <c r="P16" s="128"/>
      <c r="Q16" s="129"/>
      <c r="R16" s="129"/>
      <c r="S16" s="129"/>
      <c r="T16" s="129"/>
    </row>
    <row r="17" spans="1:20" x14ac:dyDescent="0.2">
      <c r="B17" s="126" t="s">
        <v>3</v>
      </c>
      <c r="C17" s="127"/>
      <c r="D17" s="127"/>
      <c r="E17" s="127"/>
      <c r="F17" s="127"/>
      <c r="G17" s="127"/>
      <c r="H17" s="127"/>
      <c r="I17" s="127"/>
      <c r="J17" s="127"/>
      <c r="K17" s="127"/>
      <c r="L17" s="127"/>
      <c r="M17" s="127"/>
      <c r="N17" s="127"/>
      <c r="O17" s="127"/>
      <c r="P17" s="128"/>
      <c r="Q17" s="129"/>
      <c r="R17" s="129"/>
      <c r="S17" s="129"/>
      <c r="T17" s="129"/>
    </row>
    <row r="18" spans="1:20" ht="15" customHeight="1" x14ac:dyDescent="0.2">
      <c r="B18" s="126" t="s">
        <v>4</v>
      </c>
      <c r="C18" s="127"/>
      <c r="D18" s="127"/>
      <c r="E18" s="127"/>
      <c r="F18" s="127"/>
      <c r="G18" s="127"/>
      <c r="H18" s="127"/>
      <c r="I18" s="127"/>
      <c r="J18" s="127"/>
      <c r="K18" s="127"/>
      <c r="L18" s="127"/>
      <c r="M18" s="127"/>
      <c r="N18" s="127"/>
      <c r="O18" s="127"/>
      <c r="P18" s="128"/>
      <c r="Q18" s="129"/>
      <c r="R18" s="129"/>
      <c r="S18" s="129"/>
      <c r="T18" s="129"/>
    </row>
    <row r="19" spans="1:20" ht="15" thickBot="1" x14ac:dyDescent="0.25">
      <c r="B19" s="130"/>
      <c r="C19" s="131"/>
      <c r="D19" s="131"/>
      <c r="E19" s="131"/>
      <c r="F19" s="131"/>
      <c r="G19" s="131"/>
      <c r="H19" s="131"/>
      <c r="I19" s="131"/>
      <c r="J19" s="131"/>
      <c r="K19" s="131"/>
      <c r="L19" s="131"/>
      <c r="M19" s="131"/>
      <c r="N19" s="131"/>
      <c r="O19" s="131"/>
      <c r="P19" s="132"/>
    </row>
    <row r="20" spans="1:20" x14ac:dyDescent="0.2">
      <c r="B20" s="30"/>
      <c r="C20" s="30"/>
      <c r="D20" s="30"/>
      <c r="E20" s="30"/>
      <c r="F20" s="30"/>
      <c r="G20" s="30"/>
      <c r="H20" s="30"/>
      <c r="I20" s="30"/>
      <c r="J20" s="30"/>
      <c r="K20" s="30"/>
      <c r="L20" s="30"/>
      <c r="M20" s="30"/>
      <c r="N20" s="30"/>
      <c r="O20" s="54"/>
      <c r="P20" s="30"/>
    </row>
    <row r="21" spans="1:20" x14ac:dyDescent="0.2">
      <c r="B21" s="31" t="s">
        <v>5</v>
      </c>
      <c r="O21" s="13"/>
    </row>
    <row r="22" spans="1:20" x14ac:dyDescent="0.2">
      <c r="O22" s="13"/>
    </row>
    <row r="23" spans="1:20" s="133" customFormat="1" ht="15" customHeight="1" x14ac:dyDescent="0.25">
      <c r="B23" s="29" t="s">
        <v>95</v>
      </c>
      <c r="C23" s="29"/>
      <c r="D23" s="29"/>
      <c r="E23" s="29"/>
      <c r="F23" s="29"/>
      <c r="G23" s="29"/>
      <c r="H23" s="134"/>
      <c r="I23" s="134"/>
      <c r="J23" s="134"/>
      <c r="K23" s="134"/>
      <c r="L23" s="134"/>
      <c r="M23" s="134"/>
      <c r="N23" s="134"/>
      <c r="O23" s="134"/>
      <c r="P23" s="134"/>
    </row>
    <row r="24" spans="1:20" x14ac:dyDescent="0.2">
      <c r="B24" s="29"/>
      <c r="C24" s="29" t="s">
        <v>97</v>
      </c>
      <c r="O24" s="13"/>
    </row>
    <row r="25" spans="1:20" x14ac:dyDescent="0.2">
      <c r="B25" s="29"/>
      <c r="C25" s="56" t="s">
        <v>98</v>
      </c>
      <c r="O25" s="13"/>
    </row>
    <row r="26" spans="1:20" x14ac:dyDescent="0.2">
      <c r="B26" s="29"/>
      <c r="C26" s="56"/>
      <c r="O26" s="13"/>
    </row>
    <row r="27" spans="1:20" x14ac:dyDescent="0.2">
      <c r="A27" s="29"/>
      <c r="B27" s="31" t="s">
        <v>89</v>
      </c>
    </row>
    <row r="28" spans="1:20" x14ac:dyDescent="0.2">
      <c r="A28" s="29"/>
      <c r="C28" s="31" t="s">
        <v>99</v>
      </c>
    </row>
    <row r="29" spans="1:20" x14ac:dyDescent="0.2">
      <c r="A29" s="29"/>
      <c r="C29" s="29" t="s">
        <v>100</v>
      </c>
      <c r="D29" s="29"/>
      <c r="E29" s="29"/>
      <c r="F29" s="29"/>
      <c r="G29" s="29"/>
      <c r="H29" s="29"/>
      <c r="I29" s="29"/>
      <c r="J29" s="29"/>
      <c r="K29" s="29"/>
      <c r="L29" s="29"/>
      <c r="M29" s="29"/>
      <c r="N29" s="29"/>
      <c r="O29" s="29"/>
      <c r="P29" s="29"/>
      <c r="Q29" s="29"/>
      <c r="R29" s="29"/>
      <c r="S29" s="29"/>
    </row>
    <row r="30" spans="1:20" x14ac:dyDescent="0.2">
      <c r="A30" s="29"/>
      <c r="C30" s="157" t="s">
        <v>101</v>
      </c>
      <c r="D30" s="157"/>
      <c r="E30" s="157"/>
      <c r="F30" s="157"/>
      <c r="G30" s="157"/>
      <c r="H30" s="157"/>
      <c r="I30" s="157"/>
      <c r="J30" s="157"/>
      <c r="K30" s="157"/>
      <c r="L30" s="157"/>
      <c r="M30" s="157"/>
      <c r="N30" s="157"/>
      <c r="O30" s="157"/>
      <c r="P30" s="29"/>
      <c r="Q30" s="29"/>
      <c r="R30" s="57"/>
      <c r="S30" s="29"/>
    </row>
    <row r="31" spans="1:20" x14ac:dyDescent="0.2">
      <c r="A31" s="29"/>
      <c r="C31" s="157"/>
      <c r="D31" s="157"/>
      <c r="E31" s="157"/>
      <c r="F31" s="157"/>
      <c r="G31" s="157"/>
      <c r="H31" s="157"/>
      <c r="I31" s="157"/>
      <c r="J31" s="157"/>
      <c r="K31" s="157"/>
      <c r="L31" s="157"/>
      <c r="M31" s="157"/>
      <c r="N31" s="157"/>
      <c r="O31" s="157"/>
      <c r="P31" s="29"/>
      <c r="Q31" s="29"/>
      <c r="R31" s="57"/>
      <c r="S31" s="29"/>
    </row>
    <row r="32" spans="1:20" x14ac:dyDescent="0.2">
      <c r="A32" s="29"/>
      <c r="C32" s="157"/>
      <c r="D32" s="157"/>
      <c r="E32" s="157"/>
      <c r="F32" s="157"/>
      <c r="G32" s="157"/>
      <c r="H32" s="157"/>
      <c r="I32" s="157"/>
      <c r="J32" s="157"/>
      <c r="K32" s="157"/>
      <c r="L32" s="157"/>
      <c r="M32" s="157"/>
      <c r="N32" s="157"/>
      <c r="O32" s="157"/>
      <c r="P32" s="29"/>
      <c r="Q32" s="29"/>
      <c r="R32" s="57"/>
      <c r="S32" s="29"/>
    </row>
    <row r="33" spans="1:20" ht="30" customHeight="1" x14ac:dyDescent="0.2">
      <c r="A33" s="29"/>
      <c r="C33" s="154" t="s">
        <v>102</v>
      </c>
      <c r="D33" s="154"/>
      <c r="E33" s="154"/>
      <c r="F33" s="154"/>
      <c r="G33" s="154"/>
      <c r="H33" s="154"/>
      <c r="I33" s="154"/>
      <c r="J33" s="154"/>
      <c r="K33" s="154"/>
      <c r="L33" s="154"/>
      <c r="M33" s="154"/>
      <c r="N33" s="154"/>
      <c r="O33" s="154"/>
      <c r="P33" s="154"/>
    </row>
    <row r="35" spans="1:20" ht="15" x14ac:dyDescent="0.25">
      <c r="A35" s="29"/>
      <c r="B35" s="55" t="s">
        <v>90</v>
      </c>
      <c r="C35" s="55"/>
      <c r="D35" s="55"/>
      <c r="E35" s="55"/>
      <c r="F35" s="55"/>
      <c r="G35" s="55"/>
      <c r="H35" s="55"/>
      <c r="I35" s="55"/>
      <c r="J35" s="55"/>
      <c r="K35" s="55"/>
      <c r="L35" s="55"/>
      <c r="M35" s="55"/>
      <c r="N35" s="55"/>
      <c r="O35" s="55"/>
      <c r="P35" s="55"/>
      <c r="Q35" s="55"/>
      <c r="R35" s="55"/>
      <c r="S35" s="55"/>
      <c r="T35" s="29"/>
    </row>
    <row r="36" spans="1:20" x14ac:dyDescent="0.2">
      <c r="A36" s="29"/>
      <c r="B36" s="29"/>
      <c r="C36" s="29" t="s">
        <v>7</v>
      </c>
      <c r="D36" s="29"/>
      <c r="E36" s="29"/>
      <c r="F36" s="29"/>
      <c r="G36" s="29"/>
      <c r="H36" s="29"/>
      <c r="I36" s="29"/>
      <c r="J36" s="29"/>
      <c r="K36" s="29"/>
      <c r="L36" s="29"/>
      <c r="M36" s="29"/>
      <c r="N36" s="29"/>
      <c r="O36" s="29"/>
      <c r="P36" s="29"/>
      <c r="Q36" s="29"/>
      <c r="R36" s="29"/>
      <c r="S36" s="29"/>
      <c r="T36" s="29"/>
    </row>
    <row r="37" spans="1:20" x14ac:dyDescent="0.2">
      <c r="A37" s="29"/>
      <c r="B37" s="29"/>
      <c r="C37" s="29"/>
      <c r="D37" s="29"/>
      <c r="E37" s="29"/>
      <c r="F37" s="29"/>
      <c r="G37" s="29"/>
      <c r="H37" s="29"/>
      <c r="I37" s="29"/>
      <c r="J37" s="29"/>
      <c r="K37" s="29"/>
      <c r="L37" s="29"/>
      <c r="M37" s="29"/>
      <c r="N37" s="29"/>
      <c r="O37" s="29"/>
      <c r="P37" s="29"/>
      <c r="Q37" s="29"/>
      <c r="R37" s="29"/>
      <c r="S37" s="29"/>
      <c r="T37" s="29"/>
    </row>
    <row r="38" spans="1:20" x14ac:dyDescent="0.2">
      <c r="A38" s="29"/>
      <c r="B38" s="31" t="s">
        <v>8</v>
      </c>
    </row>
    <row r="39" spans="1:20" s="135" customFormat="1" x14ac:dyDescent="0.2">
      <c r="A39" s="31"/>
      <c r="B39" s="135" t="s">
        <v>9</v>
      </c>
      <c r="J39" s="136"/>
      <c r="K39" s="136"/>
      <c r="L39" s="136"/>
      <c r="M39" s="136"/>
      <c r="N39" s="136"/>
      <c r="O39" s="136"/>
      <c r="P39" s="136"/>
    </row>
    <row r="40" spans="1:20" x14ac:dyDescent="0.2">
      <c r="A40" s="29"/>
    </row>
    <row r="41" spans="1:20" x14ac:dyDescent="0.2">
      <c r="A41" s="29"/>
    </row>
    <row r="42" spans="1:20" s="136" customFormat="1" x14ac:dyDescent="0.2">
      <c r="A42" s="137"/>
      <c r="B42" s="56" t="s">
        <v>104</v>
      </c>
      <c r="C42" s="56"/>
      <c r="D42" s="56"/>
      <c r="E42" s="56"/>
      <c r="F42" s="56"/>
      <c r="G42" s="56"/>
      <c r="H42" s="56"/>
      <c r="I42" s="56"/>
      <c r="J42" s="56"/>
      <c r="K42" s="56"/>
      <c r="L42" s="56"/>
      <c r="M42" s="56"/>
      <c r="N42" s="56"/>
      <c r="O42" s="56"/>
      <c r="P42" s="56"/>
      <c r="Q42" s="138"/>
      <c r="R42" s="138"/>
      <c r="T42" s="137"/>
    </row>
    <row r="43" spans="1:20" s="129" customFormat="1" x14ac:dyDescent="0.2">
      <c r="A43" s="139"/>
      <c r="B43" s="140"/>
      <c r="C43" s="141" t="s">
        <v>105</v>
      </c>
      <c r="D43" s="140"/>
      <c r="E43" s="140"/>
      <c r="F43" s="140"/>
      <c r="G43" s="140"/>
      <c r="H43" s="140"/>
      <c r="I43" s="140"/>
      <c r="J43" s="140"/>
      <c r="K43" s="140"/>
      <c r="L43" s="140"/>
      <c r="M43" s="140"/>
      <c r="N43" s="140"/>
      <c r="O43" s="140"/>
      <c r="P43" s="140"/>
      <c r="Q43" s="142"/>
      <c r="R43" s="142"/>
      <c r="T43" s="143"/>
    </row>
    <row r="44" spans="1:20" s="129" customFormat="1" x14ac:dyDescent="0.2">
      <c r="A44" s="139"/>
      <c r="B44" s="140"/>
      <c r="C44" s="141" t="s">
        <v>106</v>
      </c>
      <c r="D44" s="140"/>
      <c r="E44" s="140"/>
      <c r="F44" s="140"/>
      <c r="G44" s="140"/>
      <c r="H44" s="140"/>
      <c r="I44" s="140"/>
      <c r="J44" s="140"/>
      <c r="K44" s="140"/>
      <c r="L44" s="140"/>
      <c r="M44" s="140"/>
      <c r="N44" s="140"/>
      <c r="O44" s="140"/>
      <c r="P44" s="140"/>
      <c r="Q44" s="142"/>
      <c r="R44" s="142"/>
      <c r="T44" s="143"/>
    </row>
    <row r="45" spans="1:20" s="129" customFormat="1" ht="14.25" customHeight="1" x14ac:dyDescent="0.2">
      <c r="A45" s="139"/>
      <c r="B45" s="140"/>
      <c r="C45" s="159" t="s">
        <v>6</v>
      </c>
      <c r="D45" s="159"/>
      <c r="E45" s="159"/>
      <c r="F45" s="159"/>
      <c r="G45" s="159"/>
      <c r="H45" s="159"/>
      <c r="I45" s="159"/>
      <c r="J45" s="159"/>
      <c r="K45" s="159"/>
      <c r="L45" s="159"/>
      <c r="M45" s="159"/>
      <c r="N45" s="159"/>
      <c r="O45" s="159"/>
      <c r="P45" s="159"/>
      <c r="Q45" s="142"/>
      <c r="R45" s="142"/>
      <c r="T45" s="143"/>
    </row>
    <row r="46" spans="1:20" s="129" customFormat="1" ht="14.25" customHeight="1" x14ac:dyDescent="0.2">
      <c r="A46" s="139"/>
      <c r="B46" s="140"/>
      <c r="C46" s="159"/>
      <c r="D46" s="159"/>
      <c r="E46" s="159"/>
      <c r="F46" s="159"/>
      <c r="G46" s="159"/>
      <c r="H46" s="159"/>
      <c r="I46" s="159"/>
      <c r="J46" s="159"/>
      <c r="K46" s="159"/>
      <c r="L46" s="159"/>
      <c r="M46" s="159"/>
      <c r="N46" s="159"/>
      <c r="O46" s="159"/>
      <c r="P46" s="159"/>
      <c r="Q46" s="142"/>
      <c r="R46" s="142"/>
      <c r="T46" s="143"/>
    </row>
    <row r="47" spans="1:20" s="129" customFormat="1" x14ac:dyDescent="0.2">
      <c r="B47" s="160" t="s">
        <v>103</v>
      </c>
      <c r="C47" s="160"/>
      <c r="D47" s="160"/>
      <c r="E47" s="160"/>
      <c r="F47" s="160"/>
      <c r="G47" s="160"/>
      <c r="H47" s="160"/>
      <c r="I47" s="160"/>
      <c r="J47" s="160"/>
      <c r="K47" s="160"/>
      <c r="L47" s="160"/>
      <c r="M47" s="160"/>
      <c r="N47" s="160"/>
      <c r="O47" s="160"/>
      <c r="P47" s="160"/>
    </row>
    <row r="48" spans="1:20" s="129" customFormat="1" x14ac:dyDescent="0.2">
      <c r="B48" s="160"/>
      <c r="C48" s="160"/>
      <c r="D48" s="160"/>
      <c r="E48" s="160"/>
      <c r="F48" s="160"/>
      <c r="G48" s="160"/>
      <c r="H48" s="160"/>
      <c r="I48" s="160"/>
      <c r="J48" s="160"/>
      <c r="K48" s="160"/>
      <c r="L48" s="160"/>
      <c r="M48" s="160"/>
      <c r="N48" s="160"/>
      <c r="O48" s="160"/>
      <c r="P48" s="160"/>
    </row>
    <row r="49" spans="1:19" s="129" customFormat="1" x14ac:dyDescent="0.2">
      <c r="C49" s="161" t="s">
        <v>142</v>
      </c>
      <c r="D49" s="161"/>
      <c r="E49" s="161"/>
      <c r="F49" s="161"/>
      <c r="G49" s="161"/>
      <c r="H49" s="161"/>
      <c r="I49" s="161"/>
      <c r="J49" s="161"/>
      <c r="K49" s="161"/>
      <c r="L49" s="161"/>
      <c r="M49" s="161"/>
      <c r="N49" s="161"/>
      <c r="O49" s="161"/>
      <c r="P49" s="161"/>
    </row>
    <row r="50" spans="1:19" s="129" customFormat="1" x14ac:dyDescent="0.2">
      <c r="C50" s="161"/>
      <c r="D50" s="161"/>
      <c r="E50" s="161"/>
      <c r="F50" s="161"/>
      <c r="G50" s="161"/>
      <c r="H50" s="161"/>
      <c r="I50" s="161"/>
      <c r="J50" s="161"/>
      <c r="K50" s="161"/>
      <c r="L50" s="161"/>
      <c r="M50" s="161"/>
      <c r="N50" s="161"/>
      <c r="O50" s="161"/>
      <c r="P50" s="161"/>
    </row>
    <row r="51" spans="1:19" s="129" customFormat="1" x14ac:dyDescent="0.2">
      <c r="C51" s="162" t="s">
        <v>107</v>
      </c>
      <c r="D51" s="162"/>
      <c r="E51" s="162"/>
      <c r="F51" s="162"/>
      <c r="G51" s="162"/>
      <c r="H51" s="162"/>
      <c r="I51" s="162"/>
      <c r="J51" s="162"/>
      <c r="K51" s="162"/>
      <c r="L51" s="162"/>
      <c r="M51" s="162"/>
      <c r="N51" s="162"/>
      <c r="O51" s="162"/>
      <c r="P51" s="162"/>
    </row>
    <row r="52" spans="1:19" x14ac:dyDescent="0.2">
      <c r="A52" s="29"/>
    </row>
    <row r="53" spans="1:19" x14ac:dyDescent="0.2">
      <c r="A53" s="29"/>
    </row>
    <row r="54" spans="1:19" x14ac:dyDescent="0.2">
      <c r="A54" s="29"/>
      <c r="B54" s="154" t="s">
        <v>10</v>
      </c>
      <c r="C54" s="154"/>
      <c r="D54" s="154"/>
      <c r="E54" s="154"/>
      <c r="F54" s="154"/>
      <c r="G54" s="154"/>
      <c r="H54" s="154"/>
      <c r="I54" s="154"/>
      <c r="J54" s="154"/>
      <c r="K54" s="154"/>
      <c r="L54" s="154"/>
      <c r="M54" s="154"/>
      <c r="N54" s="154"/>
      <c r="O54" s="154"/>
      <c r="P54" s="154"/>
    </row>
    <row r="55" spans="1:19" x14ac:dyDescent="0.2">
      <c r="A55" s="29"/>
      <c r="B55" s="154"/>
      <c r="C55" s="154"/>
      <c r="D55" s="154"/>
      <c r="E55" s="154"/>
      <c r="F55" s="154"/>
      <c r="G55" s="154"/>
      <c r="H55" s="154"/>
      <c r="I55" s="154"/>
      <c r="J55" s="154"/>
      <c r="K55" s="154"/>
      <c r="L55" s="154"/>
      <c r="M55" s="154"/>
      <c r="N55" s="154"/>
      <c r="O55" s="154"/>
      <c r="P55" s="154"/>
    </row>
    <row r="56" spans="1:19" x14ac:dyDescent="0.2">
      <c r="A56" s="29"/>
      <c r="B56" s="154" t="s">
        <v>61</v>
      </c>
      <c r="C56" s="154"/>
      <c r="D56" s="154"/>
      <c r="E56" s="154"/>
      <c r="F56" s="154"/>
      <c r="G56" s="154"/>
      <c r="H56" s="154"/>
      <c r="I56" s="154"/>
      <c r="J56" s="154"/>
      <c r="K56" s="154"/>
      <c r="L56" s="154"/>
      <c r="M56" s="154"/>
      <c r="N56" s="154"/>
      <c r="O56" s="154"/>
      <c r="P56" s="154"/>
    </row>
    <row r="57" spans="1:19" x14ac:dyDescent="0.2">
      <c r="B57" s="31" t="s">
        <v>11</v>
      </c>
    </row>
    <row r="58" spans="1:19" x14ac:dyDescent="0.2">
      <c r="B58" s="158" t="s">
        <v>91</v>
      </c>
      <c r="C58" s="158"/>
      <c r="D58" s="158"/>
      <c r="E58" s="158"/>
      <c r="F58" s="158"/>
      <c r="G58" s="158"/>
      <c r="H58" s="158"/>
      <c r="I58" s="158"/>
      <c r="J58" s="158"/>
      <c r="K58" s="158"/>
      <c r="L58" s="158"/>
      <c r="M58" s="158"/>
      <c r="N58" s="158"/>
      <c r="O58" s="158"/>
      <c r="P58" s="158"/>
      <c r="Q58" s="29"/>
      <c r="R58" s="57"/>
      <c r="S58" s="29"/>
    </row>
    <row r="59" spans="1:19" x14ac:dyDescent="0.2">
      <c r="B59" s="158"/>
      <c r="C59" s="158"/>
      <c r="D59" s="158"/>
      <c r="E59" s="158"/>
      <c r="F59" s="158"/>
      <c r="G59" s="158"/>
      <c r="H59" s="158"/>
      <c r="I59" s="158"/>
      <c r="J59" s="158"/>
      <c r="K59" s="158"/>
      <c r="L59" s="158"/>
      <c r="M59" s="158"/>
      <c r="N59" s="158"/>
      <c r="O59" s="158"/>
      <c r="P59" s="158"/>
    </row>
  </sheetData>
  <sheetProtection password="C974" sheet="1" objects="1" scenarios="1" formatRows="0"/>
  <mergeCells count="12">
    <mergeCell ref="B54:P55"/>
    <mergeCell ref="B58:P59"/>
    <mergeCell ref="C45:P46"/>
    <mergeCell ref="B47:P48"/>
    <mergeCell ref="C49:P50"/>
    <mergeCell ref="C51:P51"/>
    <mergeCell ref="B56:P56"/>
    <mergeCell ref="B2:P2"/>
    <mergeCell ref="C33:P33"/>
    <mergeCell ref="B3:P3"/>
    <mergeCell ref="B5:P10"/>
    <mergeCell ref="C30:O32"/>
  </mergeCells>
  <pageMargins left="0.7" right="0.7" top="0.75" bottom="0.75" header="0.3" footer="0.3"/>
  <pageSetup scale="80" fitToHeight="0" orientation="landscape" r:id="rId1"/>
  <headerFooter>
    <oddFooter>&amp;L&amp;"-,Bold"Conseil des arts du Canada Confidentiel&amp;C&amp;D&amp;RPage &amp;P</oddFooter>
  </headerFooter>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5"/>
  <sheetViews>
    <sheetView showGridLines="0" zoomScale="90" zoomScaleNormal="90" workbookViewId="0">
      <pane ySplit="4" topLeftCell="A5" activePane="bottomLeft" state="frozen"/>
      <selection pane="bottomLeft" activeCell="A5" sqref="A5"/>
    </sheetView>
  </sheetViews>
  <sheetFormatPr defaultColWidth="9.140625" defaultRowHeight="14.25" x14ac:dyDescent="0.2"/>
  <cols>
    <col min="1" max="1" width="3.5703125" style="22" customWidth="1"/>
    <col min="2" max="2" width="41.7109375" style="22" customWidth="1"/>
    <col min="3" max="3" width="3.140625" style="89" customWidth="1"/>
    <col min="4" max="4" width="12.85546875" style="89" customWidth="1"/>
    <col min="5" max="5" width="13.85546875" style="22" customWidth="1"/>
    <col min="6" max="6" width="15.5703125" style="22" customWidth="1"/>
    <col min="7" max="7" width="14.42578125" style="89" customWidth="1"/>
    <col min="8" max="8" width="15.28515625" style="22" customWidth="1"/>
    <col min="9" max="9" width="8.140625" style="22" hidden="1" customWidth="1"/>
    <col min="10" max="11" width="8.5703125" style="22" hidden="1" customWidth="1"/>
    <col min="12" max="12" width="14.42578125" style="22" customWidth="1"/>
    <col min="13" max="13" width="16" style="22" customWidth="1"/>
    <col min="14" max="14" width="51.28515625" style="22" customWidth="1"/>
    <col min="15" max="16384" width="9.140625" style="22"/>
  </cols>
  <sheetData>
    <row r="1" spans="1:14" x14ac:dyDescent="0.2">
      <c r="B1" s="152" t="s">
        <v>144</v>
      </c>
      <c r="F1" s="1"/>
      <c r="H1" s="2"/>
      <c r="I1" s="2"/>
      <c r="J1" s="2"/>
      <c r="K1" s="2"/>
      <c r="L1" s="2"/>
      <c r="M1" s="2"/>
      <c r="N1" s="2"/>
    </row>
    <row r="2" spans="1:14" ht="19.5" customHeight="1" x14ac:dyDescent="0.2">
      <c r="B2" s="188" t="s">
        <v>146</v>
      </c>
      <c r="C2" s="188"/>
      <c r="D2" s="188"/>
      <c r="E2" s="188"/>
      <c r="F2" s="188"/>
      <c r="G2" s="188"/>
      <c r="H2" s="188"/>
      <c r="I2" s="188"/>
      <c r="J2" s="188"/>
      <c r="K2" s="188"/>
      <c r="L2" s="188"/>
      <c r="M2" s="188"/>
      <c r="N2" s="188"/>
    </row>
    <row r="3" spans="1:14" ht="6.75" customHeight="1" x14ac:dyDescent="0.2">
      <c r="B3" s="90"/>
      <c r="F3" s="1"/>
      <c r="H3" s="2"/>
      <c r="I3" s="2"/>
      <c r="J3" s="2"/>
      <c r="K3" s="2"/>
      <c r="L3" s="2"/>
      <c r="M3" s="2"/>
      <c r="N3" s="2"/>
    </row>
    <row r="4" spans="1:14" ht="64.5" customHeight="1" x14ac:dyDescent="0.2">
      <c r="A4" s="21"/>
      <c r="B4" s="197" t="s">
        <v>44</v>
      </c>
      <c r="C4" s="198"/>
      <c r="D4" s="199"/>
      <c r="E4" s="89"/>
      <c r="F4" s="37" t="s">
        <v>0</v>
      </c>
      <c r="G4" s="3" t="s">
        <v>141</v>
      </c>
      <c r="H4" s="38" t="s">
        <v>85</v>
      </c>
      <c r="I4" s="38" t="s">
        <v>47</v>
      </c>
      <c r="J4" s="38" t="s">
        <v>47</v>
      </c>
      <c r="K4" s="38" t="s">
        <v>47</v>
      </c>
      <c r="L4" s="38" t="s">
        <v>48</v>
      </c>
      <c r="M4" s="3" t="s">
        <v>49</v>
      </c>
      <c r="N4" s="125" t="s">
        <v>86</v>
      </c>
    </row>
    <row r="5" spans="1:14" ht="16.5" customHeight="1" x14ac:dyDescent="0.2">
      <c r="A5" s="4"/>
      <c r="B5" s="145"/>
      <c r="C5" s="146"/>
      <c r="D5" s="147"/>
      <c r="E5" s="5"/>
      <c r="F5" s="58" t="s">
        <v>82</v>
      </c>
      <c r="G5" s="91" t="s">
        <v>46</v>
      </c>
      <c r="H5" s="59" t="s">
        <v>83</v>
      </c>
      <c r="I5" s="47" t="s">
        <v>45</v>
      </c>
      <c r="J5" s="47" t="s">
        <v>45</v>
      </c>
      <c r="K5" s="47" t="s">
        <v>45</v>
      </c>
      <c r="L5" s="59" t="s">
        <v>83</v>
      </c>
      <c r="M5" s="58" t="s">
        <v>84</v>
      </c>
      <c r="N5" s="148"/>
    </row>
    <row r="6" spans="1:14" ht="6.75" customHeight="1" x14ac:dyDescent="0.2">
      <c r="A6" s="4"/>
      <c r="B6" s="4"/>
      <c r="C6" s="6"/>
      <c r="D6" s="6"/>
      <c r="E6" s="5"/>
      <c r="F6" s="7"/>
      <c r="H6" s="7"/>
      <c r="I6" s="7"/>
      <c r="J6" s="7"/>
      <c r="K6" s="7"/>
      <c r="L6" s="7"/>
      <c r="M6" s="7"/>
      <c r="N6" s="90"/>
    </row>
    <row r="7" spans="1:14" ht="15" x14ac:dyDescent="0.25">
      <c r="B7" s="185" t="s">
        <v>50</v>
      </c>
      <c r="C7" s="186"/>
      <c r="D7" s="186"/>
      <c r="E7" s="186"/>
      <c r="F7" s="186"/>
      <c r="G7" s="186"/>
      <c r="H7" s="186"/>
      <c r="I7" s="186"/>
      <c r="J7" s="186"/>
      <c r="K7" s="186"/>
      <c r="L7" s="186"/>
      <c r="M7" s="186"/>
      <c r="N7" s="189"/>
    </row>
    <row r="8" spans="1:14" ht="15" x14ac:dyDescent="0.25">
      <c r="B8" s="179" t="s">
        <v>51</v>
      </c>
      <c r="C8" s="180"/>
      <c r="D8" s="180"/>
      <c r="E8" s="180"/>
      <c r="F8" s="180"/>
      <c r="G8" s="180"/>
      <c r="H8" s="180"/>
      <c r="I8" s="180"/>
      <c r="J8" s="180"/>
      <c r="K8" s="180"/>
      <c r="L8" s="180"/>
      <c r="M8" s="180"/>
      <c r="N8" s="181"/>
    </row>
    <row r="9" spans="1:14" s="89" customFormat="1" ht="8.25" customHeight="1" x14ac:dyDescent="0.25">
      <c r="B9" s="92"/>
      <c r="C9" s="93"/>
      <c r="D9" s="93"/>
      <c r="E9" s="93"/>
      <c r="F9" s="93"/>
      <c r="G9" s="93"/>
      <c r="H9" s="93"/>
      <c r="I9" s="93"/>
      <c r="J9" s="93"/>
      <c r="K9" s="93"/>
      <c r="L9" s="93"/>
      <c r="M9" s="93"/>
      <c r="N9" s="94"/>
    </row>
    <row r="10" spans="1:14" s="95" customFormat="1" ht="15" customHeight="1" x14ac:dyDescent="0.25">
      <c r="B10" s="194" t="s">
        <v>132</v>
      </c>
      <c r="C10" s="195"/>
      <c r="D10" s="195"/>
      <c r="E10" s="195"/>
      <c r="F10" s="195"/>
      <c r="G10" s="195"/>
      <c r="H10" s="195"/>
      <c r="I10" s="195"/>
      <c r="J10" s="195"/>
      <c r="K10" s="195"/>
      <c r="L10" s="195"/>
      <c r="M10" s="195"/>
      <c r="N10" s="196"/>
    </row>
    <row r="11" spans="1:14" s="95" customFormat="1" ht="41.25" customHeight="1" x14ac:dyDescent="0.2">
      <c r="B11" s="190" t="s">
        <v>131</v>
      </c>
      <c r="C11" s="191"/>
      <c r="D11" s="191"/>
      <c r="E11" s="192"/>
      <c r="F11" s="193"/>
      <c r="G11" s="193"/>
      <c r="H11" s="193"/>
      <c r="I11" s="193"/>
      <c r="J11" s="193"/>
      <c r="K11" s="193"/>
      <c r="L11" s="193"/>
      <c r="M11" s="193"/>
      <c r="N11" s="193"/>
    </row>
    <row r="12" spans="1:14" s="95" customFormat="1" x14ac:dyDescent="0.2">
      <c r="B12" s="164"/>
      <c r="C12" s="165"/>
      <c r="D12" s="165"/>
      <c r="E12" s="166"/>
      <c r="F12" s="70"/>
      <c r="G12" s="122"/>
      <c r="H12" s="97"/>
      <c r="I12" s="97"/>
      <c r="J12" s="97"/>
      <c r="K12" s="97"/>
      <c r="L12" s="97"/>
      <c r="M12" s="70"/>
      <c r="N12" s="15"/>
    </row>
    <row r="13" spans="1:14" s="95" customFormat="1" x14ac:dyDescent="0.2">
      <c r="B13" s="164"/>
      <c r="C13" s="165"/>
      <c r="D13" s="165"/>
      <c r="E13" s="166"/>
      <c r="F13" s="70"/>
      <c r="G13" s="122"/>
      <c r="H13" s="97"/>
      <c r="I13" s="97"/>
      <c r="J13" s="97"/>
      <c r="K13" s="97"/>
      <c r="L13" s="97"/>
      <c r="M13" s="70"/>
      <c r="N13" s="15"/>
    </row>
    <row r="14" spans="1:14" s="95" customFormat="1" x14ac:dyDescent="0.2">
      <c r="B14" s="164"/>
      <c r="C14" s="165"/>
      <c r="D14" s="165"/>
      <c r="E14" s="166"/>
      <c r="F14" s="70"/>
      <c r="G14" s="122"/>
      <c r="H14" s="97"/>
      <c r="I14" s="97"/>
      <c r="J14" s="97"/>
      <c r="K14" s="97"/>
      <c r="L14" s="97"/>
      <c r="M14" s="70"/>
      <c r="N14" s="15"/>
    </row>
    <row r="15" spans="1:14" s="95" customFormat="1" x14ac:dyDescent="0.2">
      <c r="B15" s="164"/>
      <c r="C15" s="165"/>
      <c r="D15" s="165"/>
      <c r="E15" s="166"/>
      <c r="F15" s="70"/>
      <c r="G15" s="122"/>
      <c r="H15" s="97"/>
      <c r="I15" s="97"/>
      <c r="J15" s="97"/>
      <c r="K15" s="97"/>
      <c r="L15" s="97"/>
      <c r="M15" s="70"/>
      <c r="N15" s="15"/>
    </row>
    <row r="16" spans="1:14" s="95" customFormat="1" x14ac:dyDescent="0.2">
      <c r="B16" s="164"/>
      <c r="C16" s="165"/>
      <c r="D16" s="165"/>
      <c r="E16" s="166"/>
      <c r="F16" s="70"/>
      <c r="G16" s="122"/>
      <c r="H16" s="97"/>
      <c r="I16" s="97"/>
      <c r="J16" s="97"/>
      <c r="K16" s="97"/>
      <c r="L16" s="97"/>
      <c r="M16" s="70"/>
      <c r="N16" s="15"/>
    </row>
    <row r="17" spans="2:14" s="95" customFormat="1" ht="15" x14ac:dyDescent="0.25">
      <c r="B17" s="169" t="s">
        <v>133</v>
      </c>
      <c r="C17" s="169"/>
      <c r="D17" s="169"/>
      <c r="E17" s="187"/>
      <c r="F17" s="72">
        <f>SUM(F12:F16)</f>
        <v>0</v>
      </c>
      <c r="G17" s="122"/>
      <c r="H17" s="98">
        <f t="shared" ref="H17:L17" si="0">SUM(H12:H16)</f>
        <v>0</v>
      </c>
      <c r="I17" s="98">
        <f t="shared" si="0"/>
        <v>0</v>
      </c>
      <c r="J17" s="98">
        <f t="shared" si="0"/>
        <v>0</v>
      </c>
      <c r="K17" s="98">
        <f t="shared" si="0"/>
        <v>0</v>
      </c>
      <c r="L17" s="98">
        <f t="shared" si="0"/>
        <v>0</v>
      </c>
      <c r="M17" s="72">
        <f>SUM(M12:M16)</f>
        <v>0</v>
      </c>
      <c r="N17" s="16"/>
    </row>
    <row r="18" spans="2:14" s="95" customFormat="1" ht="15" x14ac:dyDescent="0.25">
      <c r="B18" s="170" t="s">
        <v>108</v>
      </c>
      <c r="C18" s="171"/>
      <c r="D18" s="171"/>
      <c r="E18" s="171"/>
      <c r="F18" s="171"/>
      <c r="G18" s="171"/>
      <c r="H18" s="171"/>
      <c r="I18" s="171"/>
      <c r="J18" s="171"/>
      <c r="K18" s="171"/>
      <c r="L18" s="171"/>
      <c r="M18" s="171"/>
      <c r="N18" s="173"/>
    </row>
    <row r="19" spans="2:14" s="95" customFormat="1" ht="13.9" customHeight="1" x14ac:dyDescent="0.2">
      <c r="B19" s="164"/>
      <c r="C19" s="165"/>
      <c r="D19" s="165"/>
      <c r="E19" s="166"/>
      <c r="F19" s="70"/>
      <c r="G19" s="122"/>
      <c r="H19" s="97"/>
      <c r="I19" s="97"/>
      <c r="J19" s="97"/>
      <c r="K19" s="97"/>
      <c r="L19" s="97"/>
      <c r="M19" s="70"/>
      <c r="N19" s="15"/>
    </row>
    <row r="20" spans="2:14" s="95" customFormat="1" x14ac:dyDescent="0.2">
      <c r="B20" s="164"/>
      <c r="C20" s="165"/>
      <c r="D20" s="165"/>
      <c r="E20" s="166"/>
      <c r="F20" s="70"/>
      <c r="G20" s="122"/>
      <c r="H20" s="97"/>
      <c r="I20" s="97"/>
      <c r="J20" s="97"/>
      <c r="K20" s="97"/>
      <c r="L20" s="97"/>
      <c r="M20" s="70"/>
      <c r="N20" s="15"/>
    </row>
    <row r="21" spans="2:14" s="95" customFormat="1" x14ac:dyDescent="0.2">
      <c r="B21" s="164"/>
      <c r="C21" s="165"/>
      <c r="D21" s="165"/>
      <c r="E21" s="166"/>
      <c r="F21" s="70"/>
      <c r="G21" s="122"/>
      <c r="H21" s="97"/>
      <c r="I21" s="97"/>
      <c r="J21" s="97"/>
      <c r="K21" s="97"/>
      <c r="L21" s="97"/>
      <c r="M21" s="70"/>
      <c r="N21" s="15"/>
    </row>
    <row r="22" spans="2:14" s="95" customFormat="1" x14ac:dyDescent="0.2">
      <c r="B22" s="164"/>
      <c r="C22" s="165"/>
      <c r="D22" s="165"/>
      <c r="E22" s="166"/>
      <c r="F22" s="70"/>
      <c r="G22" s="122"/>
      <c r="H22" s="97"/>
      <c r="I22" s="97"/>
      <c r="J22" s="97"/>
      <c r="K22" s="97"/>
      <c r="L22" s="97"/>
      <c r="M22" s="70"/>
      <c r="N22" s="15"/>
    </row>
    <row r="23" spans="2:14" s="95" customFormat="1" ht="15" x14ac:dyDescent="0.25">
      <c r="B23" s="169" t="s">
        <v>113</v>
      </c>
      <c r="C23" s="169"/>
      <c r="D23" s="169"/>
      <c r="E23" s="187"/>
      <c r="F23" s="72">
        <f>SUM(F19:F22)</f>
        <v>0</v>
      </c>
      <c r="G23" s="122"/>
      <c r="H23" s="98">
        <f t="shared" ref="H23:L23" si="1">SUM(H19:H22)</f>
        <v>0</v>
      </c>
      <c r="I23" s="98">
        <f t="shared" si="1"/>
        <v>0</v>
      </c>
      <c r="J23" s="98">
        <f t="shared" si="1"/>
        <v>0</v>
      </c>
      <c r="K23" s="98">
        <f t="shared" si="1"/>
        <v>0</v>
      </c>
      <c r="L23" s="98">
        <f t="shared" si="1"/>
        <v>0</v>
      </c>
      <c r="M23" s="72">
        <f>SUM(M19:M22)</f>
        <v>0</v>
      </c>
      <c r="N23" s="16"/>
    </row>
    <row r="24" spans="2:14" s="95" customFormat="1" ht="15" x14ac:dyDescent="0.25">
      <c r="B24" s="170" t="s">
        <v>109</v>
      </c>
      <c r="C24" s="171"/>
      <c r="D24" s="171"/>
      <c r="E24" s="171"/>
      <c r="F24" s="171"/>
      <c r="G24" s="171"/>
      <c r="H24" s="171"/>
      <c r="I24" s="171"/>
      <c r="J24" s="171"/>
      <c r="K24" s="171"/>
      <c r="L24" s="171"/>
      <c r="M24" s="171"/>
      <c r="N24" s="173"/>
    </row>
    <row r="25" spans="2:14" s="95" customFormat="1" ht="13.9" customHeight="1" x14ac:dyDescent="0.2">
      <c r="B25" s="164"/>
      <c r="C25" s="165"/>
      <c r="D25" s="165"/>
      <c r="E25" s="166"/>
      <c r="F25" s="70"/>
      <c r="G25" s="122"/>
      <c r="H25" s="97"/>
      <c r="I25" s="97"/>
      <c r="J25" s="97"/>
      <c r="K25" s="97"/>
      <c r="L25" s="97"/>
      <c r="M25" s="70"/>
      <c r="N25" s="15"/>
    </row>
    <row r="26" spans="2:14" s="95" customFormat="1" x14ac:dyDescent="0.2">
      <c r="B26" s="164"/>
      <c r="C26" s="165"/>
      <c r="D26" s="165"/>
      <c r="E26" s="166"/>
      <c r="F26" s="70"/>
      <c r="G26" s="122"/>
      <c r="H26" s="97"/>
      <c r="I26" s="97"/>
      <c r="J26" s="97"/>
      <c r="K26" s="97"/>
      <c r="L26" s="97"/>
      <c r="M26" s="70"/>
      <c r="N26" s="15"/>
    </row>
    <row r="27" spans="2:14" s="95" customFormat="1" x14ac:dyDescent="0.2">
      <c r="B27" s="164"/>
      <c r="C27" s="165"/>
      <c r="D27" s="165"/>
      <c r="E27" s="166"/>
      <c r="F27" s="70"/>
      <c r="G27" s="122"/>
      <c r="H27" s="97"/>
      <c r="I27" s="97"/>
      <c r="J27" s="97"/>
      <c r="K27" s="97"/>
      <c r="L27" s="97"/>
      <c r="M27" s="70"/>
      <c r="N27" s="15"/>
    </row>
    <row r="28" spans="2:14" s="95" customFormat="1" x14ac:dyDescent="0.2">
      <c r="B28" s="164"/>
      <c r="C28" s="165"/>
      <c r="D28" s="165"/>
      <c r="E28" s="166"/>
      <c r="F28" s="70"/>
      <c r="G28" s="122"/>
      <c r="H28" s="97"/>
      <c r="I28" s="97"/>
      <c r="J28" s="97"/>
      <c r="K28" s="97"/>
      <c r="L28" s="97"/>
      <c r="M28" s="70"/>
      <c r="N28" s="15"/>
    </row>
    <row r="29" spans="2:14" s="95" customFormat="1" x14ac:dyDescent="0.2">
      <c r="B29" s="164"/>
      <c r="C29" s="165"/>
      <c r="D29" s="165"/>
      <c r="E29" s="166"/>
      <c r="F29" s="70"/>
      <c r="G29" s="122"/>
      <c r="H29" s="97"/>
      <c r="I29" s="97"/>
      <c r="J29" s="97"/>
      <c r="K29" s="97"/>
      <c r="L29" s="97"/>
      <c r="M29" s="70"/>
      <c r="N29" s="15"/>
    </row>
    <row r="30" spans="2:14" s="95" customFormat="1" x14ac:dyDescent="0.2">
      <c r="B30" s="164"/>
      <c r="C30" s="165"/>
      <c r="D30" s="165"/>
      <c r="E30" s="166"/>
      <c r="F30" s="70"/>
      <c r="G30" s="122"/>
      <c r="H30" s="97"/>
      <c r="I30" s="97"/>
      <c r="J30" s="97"/>
      <c r="K30" s="97"/>
      <c r="L30" s="97"/>
      <c r="M30" s="70"/>
      <c r="N30" s="15"/>
    </row>
    <row r="31" spans="2:14" s="95" customFormat="1" x14ac:dyDescent="0.2">
      <c r="B31" s="164"/>
      <c r="C31" s="165"/>
      <c r="D31" s="165"/>
      <c r="E31" s="166"/>
      <c r="F31" s="70"/>
      <c r="G31" s="122"/>
      <c r="H31" s="97"/>
      <c r="I31" s="97"/>
      <c r="J31" s="97"/>
      <c r="K31" s="97"/>
      <c r="L31" s="97"/>
      <c r="M31" s="70"/>
      <c r="N31" s="15"/>
    </row>
    <row r="32" spans="2:14" s="95" customFormat="1" ht="15" x14ac:dyDescent="0.25">
      <c r="B32" s="169" t="s">
        <v>114</v>
      </c>
      <c r="C32" s="169"/>
      <c r="D32" s="169"/>
      <c r="E32" s="169"/>
      <c r="F32" s="72">
        <f>SUM(F25:F31)</f>
        <v>0</v>
      </c>
      <c r="G32" s="122"/>
      <c r="H32" s="98">
        <f>SUM(H25:H31)</f>
        <v>0</v>
      </c>
      <c r="I32" s="98">
        <f t="shared" ref="I32:M32" si="2">SUM(I25:I31)</f>
        <v>0</v>
      </c>
      <c r="J32" s="98">
        <f t="shared" si="2"/>
        <v>0</v>
      </c>
      <c r="K32" s="98">
        <f t="shared" si="2"/>
        <v>0</v>
      </c>
      <c r="L32" s="98">
        <f t="shared" si="2"/>
        <v>0</v>
      </c>
      <c r="M32" s="72">
        <f t="shared" si="2"/>
        <v>0</v>
      </c>
      <c r="N32" s="16"/>
    </row>
    <row r="33" spans="2:14" s="95" customFormat="1" ht="15" x14ac:dyDescent="0.25">
      <c r="B33" s="170" t="s">
        <v>110</v>
      </c>
      <c r="C33" s="171"/>
      <c r="D33" s="171"/>
      <c r="E33" s="171"/>
      <c r="F33" s="171"/>
      <c r="G33" s="171"/>
      <c r="H33" s="171"/>
      <c r="I33" s="171"/>
      <c r="J33" s="171"/>
      <c r="K33" s="171"/>
      <c r="L33" s="171"/>
      <c r="M33" s="99"/>
      <c r="N33" s="100"/>
    </row>
    <row r="34" spans="2:14" s="95" customFormat="1" ht="13.9" customHeight="1" x14ac:dyDescent="0.2">
      <c r="B34" s="164"/>
      <c r="C34" s="165"/>
      <c r="D34" s="165"/>
      <c r="E34" s="166"/>
      <c r="F34" s="70"/>
      <c r="G34" s="122"/>
      <c r="H34" s="97"/>
      <c r="I34" s="97"/>
      <c r="J34" s="97"/>
      <c r="K34" s="97"/>
      <c r="L34" s="97"/>
      <c r="M34" s="70"/>
      <c r="N34" s="17"/>
    </row>
    <row r="35" spans="2:14" s="95" customFormat="1" ht="13.9" customHeight="1" x14ac:dyDescent="0.2">
      <c r="B35" s="164"/>
      <c r="C35" s="165"/>
      <c r="D35" s="165"/>
      <c r="E35" s="166"/>
      <c r="F35" s="70"/>
      <c r="G35" s="122"/>
      <c r="H35" s="97"/>
      <c r="I35" s="97"/>
      <c r="J35" s="97"/>
      <c r="K35" s="97"/>
      <c r="L35" s="97"/>
      <c r="M35" s="70"/>
      <c r="N35" s="15"/>
    </row>
    <row r="36" spans="2:14" s="95" customFormat="1" ht="13.9" customHeight="1" x14ac:dyDescent="0.2">
      <c r="B36" s="164"/>
      <c r="C36" s="165"/>
      <c r="D36" s="165"/>
      <c r="E36" s="166"/>
      <c r="F36" s="70"/>
      <c r="G36" s="122"/>
      <c r="H36" s="97"/>
      <c r="I36" s="97"/>
      <c r="J36" s="97"/>
      <c r="K36" s="97"/>
      <c r="L36" s="97"/>
      <c r="M36" s="70"/>
      <c r="N36" s="15"/>
    </row>
    <row r="37" spans="2:14" s="95" customFormat="1" ht="13.9" customHeight="1" x14ac:dyDescent="0.2">
      <c r="B37" s="164"/>
      <c r="C37" s="165"/>
      <c r="D37" s="165"/>
      <c r="E37" s="166"/>
      <c r="F37" s="70"/>
      <c r="G37" s="122"/>
      <c r="H37" s="97"/>
      <c r="I37" s="97"/>
      <c r="J37" s="97"/>
      <c r="K37" s="97"/>
      <c r="L37" s="97"/>
      <c r="M37" s="70"/>
      <c r="N37" s="15"/>
    </row>
    <row r="38" spans="2:14" s="95" customFormat="1" ht="13.9" customHeight="1" x14ac:dyDescent="0.2">
      <c r="B38" s="164"/>
      <c r="C38" s="165"/>
      <c r="D38" s="165"/>
      <c r="E38" s="166"/>
      <c r="F38" s="70"/>
      <c r="G38" s="122"/>
      <c r="H38" s="97"/>
      <c r="I38" s="97"/>
      <c r="J38" s="97"/>
      <c r="K38" s="97"/>
      <c r="L38" s="97"/>
      <c r="M38" s="70"/>
      <c r="N38" s="15"/>
    </row>
    <row r="39" spans="2:14" s="95" customFormat="1" ht="15" x14ac:dyDescent="0.25">
      <c r="B39" s="169" t="s">
        <v>115</v>
      </c>
      <c r="C39" s="169"/>
      <c r="D39" s="169"/>
      <c r="E39" s="169"/>
      <c r="F39" s="72">
        <f>SUM(F34:F38)</f>
        <v>0</v>
      </c>
      <c r="G39" s="122"/>
      <c r="H39" s="98">
        <f t="shared" ref="H39:L39" si="3">SUM(H34:H38)</f>
        <v>0</v>
      </c>
      <c r="I39" s="98">
        <f t="shared" si="3"/>
        <v>0</v>
      </c>
      <c r="J39" s="98">
        <f t="shared" si="3"/>
        <v>0</v>
      </c>
      <c r="K39" s="98">
        <f t="shared" si="3"/>
        <v>0</v>
      </c>
      <c r="L39" s="98">
        <f t="shared" si="3"/>
        <v>0</v>
      </c>
      <c r="M39" s="72">
        <f>SUM(M34:M38)</f>
        <v>0</v>
      </c>
      <c r="N39" s="16"/>
    </row>
    <row r="40" spans="2:14" s="95" customFormat="1" ht="15" x14ac:dyDescent="0.25">
      <c r="B40" s="170" t="s">
        <v>111</v>
      </c>
      <c r="C40" s="171"/>
      <c r="D40" s="171"/>
      <c r="E40" s="171"/>
      <c r="F40" s="171"/>
      <c r="G40" s="171"/>
      <c r="H40" s="171"/>
      <c r="I40" s="171"/>
      <c r="J40" s="171"/>
      <c r="K40" s="171"/>
      <c r="L40" s="171"/>
      <c r="M40" s="101"/>
      <c r="N40" s="102"/>
    </row>
    <row r="41" spans="2:14" s="95" customFormat="1" ht="13.9" customHeight="1" x14ac:dyDescent="0.2">
      <c r="B41" s="164"/>
      <c r="C41" s="165"/>
      <c r="D41" s="165"/>
      <c r="E41" s="166"/>
      <c r="F41" s="70"/>
      <c r="G41" s="122"/>
      <c r="H41" s="97"/>
      <c r="I41" s="97"/>
      <c r="J41" s="97"/>
      <c r="K41" s="97"/>
      <c r="L41" s="97"/>
      <c r="M41" s="70"/>
      <c r="N41" s="15"/>
    </row>
    <row r="42" spans="2:14" s="95" customFormat="1" ht="13.9" customHeight="1" x14ac:dyDescent="0.2">
      <c r="B42" s="164"/>
      <c r="C42" s="165"/>
      <c r="D42" s="165"/>
      <c r="E42" s="166"/>
      <c r="F42" s="70"/>
      <c r="G42" s="122"/>
      <c r="H42" s="97"/>
      <c r="I42" s="97"/>
      <c r="J42" s="97"/>
      <c r="K42" s="97"/>
      <c r="L42" s="97"/>
      <c r="M42" s="70"/>
      <c r="N42" s="15"/>
    </row>
    <row r="43" spans="2:14" s="95" customFormat="1" ht="13.9" customHeight="1" x14ac:dyDescent="0.2">
      <c r="B43" s="164"/>
      <c r="C43" s="165"/>
      <c r="D43" s="165"/>
      <c r="E43" s="166"/>
      <c r="F43" s="70"/>
      <c r="G43" s="122"/>
      <c r="H43" s="97"/>
      <c r="I43" s="97"/>
      <c r="J43" s="97"/>
      <c r="K43" s="97"/>
      <c r="L43" s="97"/>
      <c r="M43" s="70"/>
      <c r="N43" s="15"/>
    </row>
    <row r="44" spans="2:14" s="95" customFormat="1" ht="13.9" customHeight="1" x14ac:dyDescent="0.2">
      <c r="B44" s="164"/>
      <c r="C44" s="165"/>
      <c r="D44" s="165"/>
      <c r="E44" s="166"/>
      <c r="F44" s="70"/>
      <c r="G44" s="122"/>
      <c r="H44" s="97"/>
      <c r="I44" s="97"/>
      <c r="J44" s="97"/>
      <c r="K44" s="97"/>
      <c r="L44" s="97"/>
      <c r="M44" s="70"/>
      <c r="N44" s="15"/>
    </row>
    <row r="45" spans="2:14" s="95" customFormat="1" ht="13.9" customHeight="1" x14ac:dyDescent="0.2">
      <c r="B45" s="164"/>
      <c r="C45" s="165"/>
      <c r="D45" s="165"/>
      <c r="E45" s="166"/>
      <c r="F45" s="70"/>
      <c r="G45" s="122"/>
      <c r="H45" s="97"/>
      <c r="I45" s="97"/>
      <c r="J45" s="97"/>
      <c r="K45" s="97"/>
      <c r="L45" s="97"/>
      <c r="M45" s="70"/>
      <c r="N45" s="15"/>
    </row>
    <row r="46" spans="2:14" s="95" customFormat="1" ht="15" x14ac:dyDescent="0.25">
      <c r="B46" s="169" t="s">
        <v>116</v>
      </c>
      <c r="C46" s="169"/>
      <c r="D46" s="169"/>
      <c r="E46" s="187"/>
      <c r="F46" s="72">
        <f t="shared" ref="F46" si="4">SUM(F41:F45)</f>
        <v>0</v>
      </c>
      <c r="G46" s="122"/>
      <c r="H46" s="98">
        <f>SUM(H41:H45)</f>
        <v>0</v>
      </c>
      <c r="I46" s="98">
        <f t="shared" ref="I46:M46" si="5">SUM(I41:I45)</f>
        <v>0</v>
      </c>
      <c r="J46" s="98">
        <f t="shared" si="5"/>
        <v>0</v>
      </c>
      <c r="K46" s="98">
        <f t="shared" si="5"/>
        <v>0</v>
      </c>
      <c r="L46" s="98">
        <f t="shared" si="5"/>
        <v>0</v>
      </c>
      <c r="M46" s="72">
        <f t="shared" si="5"/>
        <v>0</v>
      </c>
      <c r="N46" s="15"/>
    </row>
    <row r="47" spans="2:14" ht="15" x14ac:dyDescent="0.25">
      <c r="B47" s="185" t="s">
        <v>112</v>
      </c>
      <c r="C47" s="186"/>
      <c r="D47" s="186"/>
      <c r="E47" s="186"/>
      <c r="F47" s="72">
        <f>+F46+F39+F32+F23+F17</f>
        <v>0</v>
      </c>
      <c r="G47" s="122"/>
      <c r="H47" s="98">
        <f>+H46+H39+H32+H23+H17</f>
        <v>0</v>
      </c>
      <c r="I47" s="98">
        <f t="shared" ref="I47:M47" si="6">+I46+I39+I32+I23+I17</f>
        <v>0</v>
      </c>
      <c r="J47" s="98">
        <f t="shared" si="6"/>
        <v>0</v>
      </c>
      <c r="K47" s="98">
        <f t="shared" si="6"/>
        <v>0</v>
      </c>
      <c r="L47" s="98">
        <f t="shared" si="6"/>
        <v>0</v>
      </c>
      <c r="M47" s="72">
        <f t="shared" si="6"/>
        <v>0</v>
      </c>
      <c r="N47" s="16"/>
    </row>
    <row r="48" spans="2:14" ht="6.75" customHeight="1" x14ac:dyDescent="0.25">
      <c r="B48" s="21"/>
      <c r="C48" s="95"/>
      <c r="D48" s="95"/>
      <c r="E48" s="21"/>
      <c r="H48" s="20"/>
      <c r="J48" s="103"/>
      <c r="K48" s="103"/>
      <c r="L48" s="95"/>
    </row>
    <row r="49" spans="2:17" ht="15" x14ac:dyDescent="0.25">
      <c r="B49" s="149" t="s">
        <v>138</v>
      </c>
      <c r="C49" s="150"/>
      <c r="D49" s="150"/>
      <c r="E49" s="150"/>
      <c r="F49" s="150"/>
      <c r="G49" s="150"/>
      <c r="H49" s="150"/>
      <c r="I49" s="150"/>
      <c r="J49" s="150"/>
      <c r="K49" s="150"/>
      <c r="L49" s="150"/>
      <c r="M49" s="150"/>
      <c r="N49" s="151"/>
    </row>
    <row r="50" spans="2:17" ht="15" x14ac:dyDescent="0.25">
      <c r="B50" s="179" t="s">
        <v>117</v>
      </c>
      <c r="C50" s="180"/>
      <c r="D50" s="180"/>
      <c r="E50" s="180"/>
      <c r="F50" s="180"/>
      <c r="G50" s="180"/>
      <c r="H50" s="180"/>
      <c r="I50" s="180"/>
      <c r="J50" s="180"/>
      <c r="K50" s="180"/>
      <c r="L50" s="180"/>
      <c r="M50" s="180"/>
      <c r="N50" s="181"/>
      <c r="P50" s="95"/>
    </row>
    <row r="51" spans="2:17" x14ac:dyDescent="0.2">
      <c r="B51" s="62" t="s">
        <v>22</v>
      </c>
      <c r="C51" s="63"/>
      <c r="D51" s="63"/>
      <c r="E51" s="64"/>
      <c r="F51" s="70"/>
      <c r="G51" s="122"/>
      <c r="H51" s="97"/>
      <c r="I51" s="97"/>
      <c r="J51" s="97"/>
      <c r="K51" s="97"/>
      <c r="L51" s="97"/>
      <c r="M51" s="70"/>
      <c r="N51" s="15"/>
    </row>
    <row r="52" spans="2:17" ht="13.9" customHeight="1" x14ac:dyDescent="0.2">
      <c r="B52" s="174" t="s">
        <v>52</v>
      </c>
      <c r="C52" s="175"/>
      <c r="D52" s="175"/>
      <c r="E52" s="176"/>
      <c r="F52" s="70"/>
      <c r="G52" s="122"/>
      <c r="H52" s="97"/>
      <c r="I52" s="97"/>
      <c r="J52" s="97"/>
      <c r="K52" s="97"/>
      <c r="L52" s="97"/>
      <c r="M52" s="70"/>
      <c r="N52" s="15"/>
    </row>
    <row r="53" spans="2:17" ht="14.25" customHeight="1" x14ac:dyDescent="0.2">
      <c r="B53" s="182" t="s">
        <v>54</v>
      </c>
      <c r="C53" s="183"/>
      <c r="D53" s="183"/>
      <c r="E53" s="184"/>
      <c r="F53" s="70"/>
      <c r="G53" s="122"/>
      <c r="H53" s="97"/>
      <c r="I53" s="97"/>
      <c r="J53" s="97"/>
      <c r="K53" s="97"/>
      <c r="L53" s="97"/>
      <c r="M53" s="70"/>
      <c r="N53" s="15"/>
    </row>
    <row r="54" spans="2:17" ht="29.45" customHeight="1" x14ac:dyDescent="0.2">
      <c r="B54" s="174" t="s">
        <v>53</v>
      </c>
      <c r="C54" s="175"/>
      <c r="D54" s="175"/>
      <c r="E54" s="176"/>
      <c r="F54" s="70"/>
      <c r="G54" s="122"/>
      <c r="H54" s="97"/>
      <c r="I54" s="97"/>
      <c r="J54" s="97"/>
      <c r="K54" s="97"/>
      <c r="L54" s="97"/>
      <c r="M54" s="70"/>
      <c r="N54" s="15"/>
    </row>
    <row r="55" spans="2:17" ht="15" x14ac:dyDescent="0.25">
      <c r="B55" s="170" t="s">
        <v>118</v>
      </c>
      <c r="C55" s="171"/>
      <c r="D55" s="171"/>
      <c r="E55" s="173"/>
      <c r="F55" s="172"/>
      <c r="G55" s="172"/>
      <c r="H55" s="172"/>
      <c r="I55" s="172"/>
      <c r="J55" s="172"/>
      <c r="K55" s="172"/>
      <c r="L55" s="172"/>
      <c r="M55" s="172"/>
      <c r="N55" s="172"/>
    </row>
    <row r="56" spans="2:17" x14ac:dyDescent="0.2">
      <c r="B56" s="164"/>
      <c r="C56" s="165"/>
      <c r="D56" s="165"/>
      <c r="E56" s="166"/>
      <c r="F56" s="70"/>
      <c r="G56" s="122"/>
      <c r="H56" s="97"/>
      <c r="I56" s="97"/>
      <c r="J56" s="97"/>
      <c r="K56" s="97"/>
      <c r="L56" s="97"/>
      <c r="M56" s="70"/>
      <c r="N56" s="15"/>
    </row>
    <row r="57" spans="2:17" x14ac:dyDescent="0.2">
      <c r="B57" s="164"/>
      <c r="C57" s="165"/>
      <c r="D57" s="165"/>
      <c r="E57" s="166"/>
      <c r="F57" s="70"/>
      <c r="G57" s="122"/>
      <c r="H57" s="97"/>
      <c r="I57" s="97"/>
      <c r="J57" s="97"/>
      <c r="K57" s="97"/>
      <c r="L57" s="97"/>
      <c r="M57" s="70"/>
      <c r="N57" s="15"/>
    </row>
    <row r="58" spans="2:17" x14ac:dyDescent="0.2">
      <c r="B58" s="164"/>
      <c r="C58" s="165"/>
      <c r="D58" s="165"/>
      <c r="E58" s="166"/>
      <c r="F58" s="70"/>
      <c r="G58" s="122"/>
      <c r="H58" s="97"/>
      <c r="I58" s="97"/>
      <c r="J58" s="97"/>
      <c r="K58" s="97"/>
      <c r="L58" s="97"/>
      <c r="M58" s="70"/>
      <c r="N58" s="15"/>
    </row>
    <row r="59" spans="2:17" ht="15.75" customHeight="1" x14ac:dyDescent="0.25">
      <c r="B59" s="169" t="s">
        <v>134</v>
      </c>
      <c r="C59" s="169"/>
      <c r="D59" s="169"/>
      <c r="E59" s="169"/>
      <c r="F59" s="72">
        <f>+SUM(F51:F54,F56:F58)</f>
        <v>0</v>
      </c>
      <c r="G59" s="122"/>
      <c r="H59" s="98">
        <f>+SUM(H51:H54,H56:H58)</f>
        <v>0</v>
      </c>
      <c r="I59" s="98">
        <f t="shared" ref="I59:M59" si="7">+SUM(I51:I54,I56:I58)</f>
        <v>0</v>
      </c>
      <c r="J59" s="98">
        <f t="shared" si="7"/>
        <v>0</v>
      </c>
      <c r="K59" s="98">
        <f t="shared" si="7"/>
        <v>0</v>
      </c>
      <c r="L59" s="98">
        <f t="shared" si="7"/>
        <v>0</v>
      </c>
      <c r="M59" s="72">
        <f t="shared" si="7"/>
        <v>0</v>
      </c>
      <c r="N59" s="15"/>
    </row>
    <row r="60" spans="2:17" ht="6.75" customHeight="1" x14ac:dyDescent="0.2">
      <c r="B60" s="21"/>
      <c r="C60" s="95"/>
      <c r="G60" s="104"/>
      <c r="J60" s="105"/>
      <c r="K60" s="105"/>
      <c r="L60" s="21"/>
    </row>
    <row r="61" spans="2:17" ht="15" x14ac:dyDescent="0.25">
      <c r="B61" s="177" t="s">
        <v>55</v>
      </c>
      <c r="C61" s="177"/>
      <c r="D61" s="177"/>
      <c r="E61" s="177"/>
      <c r="F61" s="177"/>
      <c r="G61" s="177"/>
      <c r="H61" s="177"/>
      <c r="I61" s="177"/>
      <c r="J61" s="177"/>
      <c r="K61" s="177"/>
      <c r="L61" s="177"/>
      <c r="M61" s="177"/>
      <c r="N61" s="177"/>
      <c r="O61" s="89"/>
      <c r="P61" s="106"/>
      <c r="Q61" s="89"/>
    </row>
    <row r="62" spans="2:17" ht="29.25" customHeight="1" x14ac:dyDescent="0.2">
      <c r="B62" s="178" t="s">
        <v>143</v>
      </c>
      <c r="C62" s="178"/>
      <c r="D62" s="178"/>
      <c r="E62" s="178"/>
      <c r="F62" s="178"/>
      <c r="G62" s="178"/>
      <c r="H62" s="178"/>
      <c r="I62" s="178"/>
      <c r="J62" s="178"/>
      <c r="K62" s="178"/>
      <c r="L62" s="178"/>
      <c r="M62" s="178"/>
      <c r="N62" s="178"/>
      <c r="O62" s="89"/>
      <c r="P62" s="89"/>
      <c r="Q62" s="89"/>
    </row>
    <row r="63" spans="2:17" x14ac:dyDescent="0.2">
      <c r="B63" s="164"/>
      <c r="C63" s="165"/>
      <c r="D63" s="165"/>
      <c r="E63" s="166"/>
      <c r="F63" s="70"/>
      <c r="G63" s="122"/>
      <c r="H63" s="97"/>
      <c r="I63" s="97"/>
      <c r="J63" s="97"/>
      <c r="K63" s="97"/>
      <c r="L63" s="97"/>
      <c r="M63" s="70"/>
      <c r="N63" s="15"/>
    </row>
    <row r="64" spans="2:17" x14ac:dyDescent="0.2">
      <c r="B64" s="164"/>
      <c r="C64" s="165"/>
      <c r="D64" s="165"/>
      <c r="E64" s="166"/>
      <c r="F64" s="70"/>
      <c r="G64" s="122"/>
      <c r="H64" s="97"/>
      <c r="I64" s="97"/>
      <c r="J64" s="97"/>
      <c r="K64" s="97"/>
      <c r="L64" s="97"/>
      <c r="M64" s="70"/>
      <c r="N64" s="15"/>
    </row>
    <row r="65" spans="2:17" x14ac:dyDescent="0.2">
      <c r="B65" s="164"/>
      <c r="C65" s="165"/>
      <c r="D65" s="165"/>
      <c r="E65" s="166"/>
      <c r="F65" s="70"/>
      <c r="G65" s="122"/>
      <c r="H65" s="97"/>
      <c r="I65" s="97"/>
      <c r="J65" s="97"/>
      <c r="K65" s="97"/>
      <c r="L65" s="97"/>
      <c r="M65" s="70"/>
      <c r="N65" s="15"/>
    </row>
    <row r="66" spans="2:17" x14ac:dyDescent="0.2">
      <c r="B66" s="164"/>
      <c r="C66" s="165"/>
      <c r="D66" s="165"/>
      <c r="E66" s="166"/>
      <c r="F66" s="70"/>
      <c r="G66" s="122"/>
      <c r="H66" s="97"/>
      <c r="I66" s="97"/>
      <c r="J66" s="97"/>
      <c r="K66" s="97"/>
      <c r="L66" s="97"/>
      <c r="M66" s="70"/>
      <c r="N66" s="15"/>
    </row>
    <row r="67" spans="2:17" x14ac:dyDescent="0.2">
      <c r="B67" s="164"/>
      <c r="C67" s="165"/>
      <c r="D67" s="165"/>
      <c r="E67" s="166"/>
      <c r="F67" s="70"/>
      <c r="G67" s="122"/>
      <c r="H67" s="97"/>
      <c r="I67" s="97"/>
      <c r="J67" s="97"/>
      <c r="K67" s="97"/>
      <c r="L67" s="97"/>
      <c r="M67" s="70"/>
      <c r="N67" s="15"/>
    </row>
    <row r="68" spans="2:17" x14ac:dyDescent="0.2">
      <c r="B68" s="164"/>
      <c r="C68" s="165"/>
      <c r="D68" s="165"/>
      <c r="E68" s="166"/>
      <c r="F68" s="70"/>
      <c r="G68" s="122"/>
      <c r="H68" s="97"/>
      <c r="I68" s="97"/>
      <c r="J68" s="97"/>
      <c r="K68" s="97"/>
      <c r="L68" s="97"/>
      <c r="M68" s="70"/>
      <c r="N68" s="15"/>
    </row>
    <row r="69" spans="2:17" x14ac:dyDescent="0.2">
      <c r="B69" s="164"/>
      <c r="C69" s="165"/>
      <c r="D69" s="165"/>
      <c r="E69" s="166"/>
      <c r="F69" s="70"/>
      <c r="G69" s="122"/>
      <c r="H69" s="97"/>
      <c r="I69" s="97"/>
      <c r="J69" s="97"/>
      <c r="K69" s="97"/>
      <c r="L69" s="97"/>
      <c r="M69" s="70"/>
      <c r="N69" s="15"/>
    </row>
    <row r="70" spans="2:17" x14ac:dyDescent="0.2">
      <c r="B70" s="164"/>
      <c r="C70" s="165"/>
      <c r="D70" s="165"/>
      <c r="E70" s="166"/>
      <c r="F70" s="70"/>
      <c r="G70" s="122"/>
      <c r="H70" s="97"/>
      <c r="I70" s="97"/>
      <c r="J70" s="97"/>
      <c r="K70" s="97"/>
      <c r="L70" s="97"/>
      <c r="M70" s="70"/>
      <c r="N70" s="15"/>
    </row>
    <row r="71" spans="2:17" x14ac:dyDescent="0.2">
      <c r="B71" s="164"/>
      <c r="C71" s="165"/>
      <c r="D71" s="165"/>
      <c r="E71" s="166"/>
      <c r="F71" s="70"/>
      <c r="G71" s="122"/>
      <c r="H71" s="97"/>
      <c r="I71" s="97"/>
      <c r="J71" s="97"/>
      <c r="K71" s="97"/>
      <c r="L71" s="97"/>
      <c r="M71" s="70"/>
      <c r="N71" s="15"/>
    </row>
    <row r="72" spans="2:17" x14ac:dyDescent="0.2">
      <c r="B72" s="164"/>
      <c r="C72" s="165"/>
      <c r="D72" s="165"/>
      <c r="E72" s="166"/>
      <c r="F72" s="70"/>
      <c r="G72" s="122"/>
      <c r="H72" s="97"/>
      <c r="I72" s="97"/>
      <c r="J72" s="97"/>
      <c r="K72" s="97"/>
      <c r="L72" s="97"/>
      <c r="M72" s="70"/>
      <c r="N72" s="15"/>
    </row>
    <row r="73" spans="2:17" x14ac:dyDescent="0.2">
      <c r="B73" s="164"/>
      <c r="C73" s="165"/>
      <c r="D73" s="165"/>
      <c r="E73" s="166"/>
      <c r="F73" s="70"/>
      <c r="G73" s="122"/>
      <c r="H73" s="97"/>
      <c r="I73" s="97"/>
      <c r="J73" s="97"/>
      <c r="K73" s="97"/>
      <c r="L73" s="97"/>
      <c r="M73" s="70"/>
      <c r="N73" s="15"/>
    </row>
    <row r="74" spans="2:17" x14ac:dyDescent="0.2">
      <c r="B74" s="164"/>
      <c r="C74" s="165"/>
      <c r="D74" s="165"/>
      <c r="E74" s="166"/>
      <c r="F74" s="70"/>
      <c r="G74" s="122"/>
      <c r="H74" s="97"/>
      <c r="I74" s="97"/>
      <c r="J74" s="97"/>
      <c r="K74" s="97"/>
      <c r="L74" s="97"/>
      <c r="M74" s="70"/>
      <c r="N74" s="15"/>
    </row>
    <row r="75" spans="2:17" x14ac:dyDescent="0.2">
      <c r="B75" s="164"/>
      <c r="C75" s="165"/>
      <c r="D75" s="165"/>
      <c r="E75" s="166"/>
      <c r="F75" s="70"/>
      <c r="G75" s="122"/>
      <c r="H75" s="97"/>
      <c r="I75" s="97"/>
      <c r="J75" s="97"/>
      <c r="K75" s="97"/>
      <c r="L75" s="97"/>
      <c r="M75" s="70"/>
      <c r="N75" s="15"/>
    </row>
    <row r="76" spans="2:17" x14ac:dyDescent="0.2">
      <c r="B76" s="164"/>
      <c r="C76" s="165"/>
      <c r="D76" s="165"/>
      <c r="E76" s="166"/>
      <c r="F76" s="70"/>
      <c r="G76" s="122"/>
      <c r="H76" s="97"/>
      <c r="I76" s="97"/>
      <c r="J76" s="97"/>
      <c r="K76" s="97"/>
      <c r="L76" s="97"/>
      <c r="M76" s="70"/>
      <c r="N76" s="15"/>
    </row>
    <row r="77" spans="2:17" ht="27" customHeight="1" x14ac:dyDescent="0.2">
      <c r="B77" s="163" t="s">
        <v>119</v>
      </c>
      <c r="C77" s="163"/>
      <c r="D77" s="163"/>
      <c r="E77" s="163"/>
      <c r="F77" s="144"/>
      <c r="G77" s="144"/>
      <c r="H77" s="97"/>
      <c r="I77" s="97"/>
      <c r="J77" s="97"/>
      <c r="K77" s="97"/>
      <c r="L77" s="97"/>
      <c r="M77" s="70"/>
      <c r="N77" s="15"/>
      <c r="O77" s="89"/>
      <c r="P77" s="89"/>
      <c r="Q77" s="89"/>
    </row>
    <row r="78" spans="2:17" ht="15" x14ac:dyDescent="0.25">
      <c r="B78" s="169" t="s">
        <v>120</v>
      </c>
      <c r="C78" s="169"/>
      <c r="D78" s="169"/>
      <c r="E78" s="169"/>
      <c r="F78" s="72">
        <f>SUM(F63:F77)</f>
        <v>0</v>
      </c>
      <c r="G78" s="122"/>
      <c r="H78" s="98">
        <f t="shared" ref="H78:M78" si="8">SUM(H63:H77)</f>
        <v>0</v>
      </c>
      <c r="I78" s="98">
        <f t="shared" si="8"/>
        <v>0</v>
      </c>
      <c r="J78" s="98">
        <f t="shared" si="8"/>
        <v>0</v>
      </c>
      <c r="K78" s="98">
        <f t="shared" si="8"/>
        <v>0</v>
      </c>
      <c r="L78" s="98">
        <f t="shared" si="8"/>
        <v>0</v>
      </c>
      <c r="M78" s="72">
        <f t="shared" si="8"/>
        <v>0</v>
      </c>
      <c r="N78" s="15"/>
    </row>
    <row r="79" spans="2:17" ht="6.75" customHeight="1" x14ac:dyDescent="0.2">
      <c r="B79" s="8"/>
      <c r="C79" s="8"/>
      <c r="D79" s="8"/>
      <c r="E79" s="8"/>
      <c r="F79" s="21"/>
      <c r="H79" s="95"/>
      <c r="I79" s="95"/>
      <c r="J79" s="95"/>
      <c r="K79" s="21"/>
      <c r="L79" s="95"/>
      <c r="M79" s="21"/>
    </row>
    <row r="80" spans="2:17" ht="15" x14ac:dyDescent="0.25">
      <c r="B80" s="201" t="s">
        <v>56</v>
      </c>
      <c r="C80" s="201"/>
      <c r="D80" s="201"/>
      <c r="E80" s="201"/>
      <c r="F80" s="107">
        <f>+F78+F59+F47</f>
        <v>0</v>
      </c>
      <c r="G80" s="122"/>
      <c r="H80" s="108">
        <f>+H78+H59+H47</f>
        <v>0</v>
      </c>
      <c r="I80" s="108">
        <f>I23+I32+I39+I47+I59+I78</f>
        <v>0</v>
      </c>
      <c r="J80" s="108">
        <f>J23+J32+J39+J47+J59+J78</f>
        <v>0</v>
      </c>
      <c r="K80" s="108">
        <f>K23+K32+K39+K47+K59+K78</f>
        <v>0</v>
      </c>
      <c r="L80" s="108">
        <f>+L78+L59+L47</f>
        <v>0</v>
      </c>
      <c r="M80" s="107">
        <f>+M78+M59+M47</f>
        <v>0</v>
      </c>
      <c r="N80" s="1"/>
    </row>
    <row r="81" spans="2:14" ht="6.75" customHeight="1" x14ac:dyDescent="0.25">
      <c r="B81" s="10"/>
      <c r="C81" s="10"/>
      <c r="D81" s="10"/>
      <c r="E81" s="10"/>
      <c r="F81" s="21"/>
      <c r="H81" s="21"/>
      <c r="L81" s="21"/>
      <c r="M81" s="21"/>
    </row>
    <row r="82" spans="2:14" ht="15" x14ac:dyDescent="0.25">
      <c r="B82" s="123" t="s">
        <v>57</v>
      </c>
      <c r="C82" s="10"/>
      <c r="D82" s="202" t="s">
        <v>0</v>
      </c>
      <c r="E82" s="203"/>
      <c r="F82" s="204"/>
      <c r="H82" s="167" t="s">
        <v>87</v>
      </c>
      <c r="I82" s="40"/>
      <c r="J82" s="40"/>
      <c r="K82" s="40"/>
      <c r="L82" s="167" t="s">
        <v>60</v>
      </c>
      <c r="M82" s="205" t="s">
        <v>49</v>
      </c>
      <c r="N82" s="1"/>
    </row>
    <row r="83" spans="2:14" ht="15" x14ac:dyDescent="0.25">
      <c r="D83" s="110" t="s">
        <v>58</v>
      </c>
      <c r="E83" s="111" t="s">
        <v>59</v>
      </c>
      <c r="F83" s="48" t="s">
        <v>1</v>
      </c>
      <c r="H83" s="168"/>
      <c r="I83" s="40"/>
      <c r="J83" s="40"/>
      <c r="K83" s="40"/>
      <c r="L83" s="168"/>
      <c r="M83" s="206"/>
      <c r="N83" s="1"/>
    </row>
    <row r="84" spans="2:14" s="95" customFormat="1" ht="7.5" customHeight="1" x14ac:dyDescent="0.25">
      <c r="B84" s="112"/>
      <c r="C84" s="10"/>
      <c r="D84" s="113"/>
      <c r="E84" s="113"/>
      <c r="F84" s="113"/>
      <c r="H84" s="113"/>
      <c r="I84" s="10"/>
      <c r="J84" s="10"/>
      <c r="K84" s="10"/>
      <c r="L84" s="10"/>
      <c r="M84" s="113"/>
      <c r="N84" s="9"/>
    </row>
    <row r="85" spans="2:14" ht="15" x14ac:dyDescent="0.25">
      <c r="B85" s="109" t="s">
        <v>62</v>
      </c>
      <c r="C85" s="10"/>
      <c r="D85" s="10"/>
      <c r="E85" s="89"/>
      <c r="F85" s="89"/>
      <c r="H85" s="89"/>
      <c r="M85" s="89"/>
      <c r="N85" s="1"/>
    </row>
    <row r="86" spans="2:14" ht="15" x14ac:dyDescent="0.25">
      <c r="B86" s="41" t="s">
        <v>63</v>
      </c>
      <c r="C86" s="10"/>
      <c r="D86" s="70"/>
      <c r="E86" s="70"/>
      <c r="F86" s="98">
        <f>SUM(D86:E86)</f>
        <v>0</v>
      </c>
      <c r="H86" s="97"/>
      <c r="I86" s="97"/>
      <c r="J86" s="97"/>
      <c r="K86" s="97"/>
      <c r="L86" s="97"/>
      <c r="M86" s="70"/>
      <c r="N86" s="18"/>
    </row>
    <row r="87" spans="2:14" ht="29.25" x14ac:dyDescent="0.25">
      <c r="B87" s="40" t="s">
        <v>64</v>
      </c>
      <c r="C87" s="10"/>
      <c r="D87" s="70"/>
      <c r="E87" s="70"/>
      <c r="F87" s="98">
        <f>SUM(D87:E87)</f>
        <v>0</v>
      </c>
      <c r="H87" s="97"/>
      <c r="I87" s="97"/>
      <c r="J87" s="97"/>
      <c r="K87" s="97"/>
      <c r="L87" s="97"/>
      <c r="M87" s="70"/>
      <c r="N87" s="18"/>
    </row>
    <row r="88" spans="2:14" ht="15" x14ac:dyDescent="0.25">
      <c r="B88" s="42" t="s">
        <v>65</v>
      </c>
      <c r="C88" s="10"/>
      <c r="D88" s="200"/>
      <c r="E88" s="200"/>
      <c r="F88" s="200">
        <f t="shared" ref="F88:F91" si="9">SUM(D88:E88)</f>
        <v>0</v>
      </c>
      <c r="G88" s="200"/>
      <c r="H88" s="200"/>
      <c r="I88" s="200"/>
      <c r="J88" s="200"/>
      <c r="K88" s="200"/>
      <c r="L88" s="200"/>
      <c r="M88" s="200"/>
      <c r="N88" s="200"/>
    </row>
    <row r="89" spans="2:14" ht="15" x14ac:dyDescent="0.25">
      <c r="B89" s="15"/>
      <c r="C89" s="10"/>
      <c r="D89" s="70"/>
      <c r="E89" s="70"/>
      <c r="F89" s="98">
        <f t="shared" si="9"/>
        <v>0</v>
      </c>
      <c r="H89" s="97"/>
      <c r="I89" s="97"/>
      <c r="J89" s="97"/>
      <c r="K89" s="97"/>
      <c r="L89" s="97"/>
      <c r="M89" s="70"/>
      <c r="N89" s="18"/>
    </row>
    <row r="90" spans="2:14" ht="15" x14ac:dyDescent="0.25">
      <c r="B90" s="15"/>
      <c r="C90" s="10"/>
      <c r="D90" s="70"/>
      <c r="E90" s="70"/>
      <c r="F90" s="98">
        <f t="shared" si="9"/>
        <v>0</v>
      </c>
      <c r="H90" s="97"/>
      <c r="I90" s="97"/>
      <c r="J90" s="97"/>
      <c r="K90" s="97"/>
      <c r="L90" s="97"/>
      <c r="M90" s="70"/>
      <c r="N90" s="18"/>
    </row>
    <row r="91" spans="2:14" ht="15" x14ac:dyDescent="0.25">
      <c r="B91" s="15"/>
      <c r="C91" s="10"/>
      <c r="D91" s="70"/>
      <c r="E91" s="70"/>
      <c r="F91" s="98">
        <f t="shared" si="9"/>
        <v>0</v>
      </c>
      <c r="H91" s="97"/>
      <c r="I91" s="97"/>
      <c r="J91" s="97"/>
      <c r="K91" s="97"/>
      <c r="L91" s="97"/>
      <c r="M91" s="70"/>
      <c r="N91" s="18"/>
    </row>
    <row r="92" spans="2:14" ht="15" x14ac:dyDescent="0.25">
      <c r="B92" s="39" t="s">
        <v>121</v>
      </c>
      <c r="C92" s="10"/>
      <c r="D92" s="72">
        <f>+SUM(D89:D91,D86:D87)</f>
        <v>0</v>
      </c>
      <c r="E92" s="72">
        <f t="shared" ref="E92:F92" si="10">+SUM(E89:E91,E86:E87)</f>
        <v>0</v>
      </c>
      <c r="F92" s="98">
        <f t="shared" si="10"/>
        <v>0</v>
      </c>
      <c r="H92" s="98">
        <f t="shared" ref="H92:M92" si="11">+SUM(H89:H91,H86:H87)</f>
        <v>0</v>
      </c>
      <c r="I92" s="114">
        <f t="shared" si="11"/>
        <v>0</v>
      </c>
      <c r="J92" s="114">
        <f t="shared" si="11"/>
        <v>0</v>
      </c>
      <c r="K92" s="114">
        <f t="shared" si="11"/>
        <v>0</v>
      </c>
      <c r="L92" s="98">
        <f t="shared" si="11"/>
        <v>0</v>
      </c>
      <c r="M92" s="72">
        <f t="shared" si="11"/>
        <v>0</v>
      </c>
      <c r="N92" s="18"/>
    </row>
    <row r="93" spans="2:14" s="95" customFormat="1" ht="7.5" customHeight="1" x14ac:dyDescent="0.25">
      <c r="B93" s="115"/>
      <c r="C93" s="10"/>
      <c r="D93" s="113"/>
      <c r="E93" s="113"/>
      <c r="F93" s="113"/>
      <c r="H93" s="113"/>
      <c r="I93" s="10"/>
      <c r="J93" s="10"/>
      <c r="K93" s="10"/>
      <c r="L93" s="10"/>
      <c r="M93" s="113"/>
      <c r="N93" s="19"/>
    </row>
    <row r="94" spans="2:14" ht="15" x14ac:dyDescent="0.25">
      <c r="B94" s="109" t="s">
        <v>66</v>
      </c>
      <c r="C94" s="10"/>
      <c r="D94" s="10"/>
      <c r="E94" s="89"/>
      <c r="F94" s="89"/>
      <c r="H94" s="89"/>
      <c r="M94" s="89"/>
      <c r="N94" s="20"/>
    </row>
    <row r="95" spans="2:14" ht="15" x14ac:dyDescent="0.25">
      <c r="B95" s="43" t="s">
        <v>67</v>
      </c>
      <c r="C95" s="10"/>
      <c r="D95" s="70"/>
      <c r="E95" s="70"/>
      <c r="F95" s="98">
        <f t="shared" ref="F95:F98" si="12">SUM(D95:E95)</f>
        <v>0</v>
      </c>
      <c r="H95" s="97"/>
      <c r="I95" s="97"/>
      <c r="J95" s="97"/>
      <c r="K95" s="97"/>
      <c r="L95" s="97"/>
      <c r="M95" s="70"/>
      <c r="N95" s="18"/>
    </row>
    <row r="96" spans="2:14" ht="15" x14ac:dyDescent="0.25">
      <c r="B96" s="43" t="s">
        <v>68</v>
      </c>
      <c r="C96" s="10"/>
      <c r="D96" s="70"/>
      <c r="E96" s="70"/>
      <c r="F96" s="98">
        <f t="shared" si="12"/>
        <v>0</v>
      </c>
      <c r="H96" s="97"/>
      <c r="I96" s="97"/>
      <c r="J96" s="97"/>
      <c r="K96" s="97"/>
      <c r="L96" s="97"/>
      <c r="M96" s="70"/>
      <c r="N96" s="18"/>
    </row>
    <row r="97" spans="2:14" ht="15" x14ac:dyDescent="0.25">
      <c r="B97" s="43" t="s">
        <v>69</v>
      </c>
      <c r="C97" s="10"/>
      <c r="D97" s="70"/>
      <c r="E97" s="70"/>
      <c r="F97" s="98">
        <f t="shared" si="12"/>
        <v>0</v>
      </c>
      <c r="H97" s="97"/>
      <c r="I97" s="97"/>
      <c r="J97" s="97"/>
      <c r="K97" s="97"/>
      <c r="L97" s="97"/>
      <c r="M97" s="70"/>
      <c r="N97" s="18"/>
    </row>
    <row r="98" spans="2:14" ht="15" x14ac:dyDescent="0.25">
      <c r="B98" s="43" t="s">
        <v>70</v>
      </c>
      <c r="C98" s="10"/>
      <c r="D98" s="70"/>
      <c r="E98" s="70"/>
      <c r="F98" s="98">
        <f t="shared" si="12"/>
        <v>0</v>
      </c>
      <c r="H98" s="97"/>
      <c r="I98" s="97"/>
      <c r="J98" s="97"/>
      <c r="K98" s="97"/>
      <c r="L98" s="97"/>
      <c r="M98" s="70"/>
      <c r="N98" s="18"/>
    </row>
    <row r="99" spans="2:14" ht="15" x14ac:dyDescent="0.25">
      <c r="B99" s="42" t="s">
        <v>139</v>
      </c>
      <c r="C99" s="10"/>
      <c r="D99" s="200"/>
      <c r="E99" s="200"/>
      <c r="F99" s="200"/>
      <c r="G99" s="200"/>
      <c r="H99" s="200"/>
      <c r="I99" s="200"/>
      <c r="J99" s="200"/>
      <c r="K99" s="200"/>
      <c r="L99" s="200"/>
      <c r="M99" s="200"/>
      <c r="N99" s="200"/>
    </row>
    <row r="100" spans="2:14" ht="15" x14ac:dyDescent="0.25">
      <c r="B100" s="15"/>
      <c r="C100" s="10"/>
      <c r="D100" s="70"/>
      <c r="E100" s="70"/>
      <c r="F100" s="98">
        <f t="shared" ref="F100:F101" si="13">SUM(D100:E100)</f>
        <v>0</v>
      </c>
      <c r="H100" s="97"/>
      <c r="I100" s="97"/>
      <c r="J100" s="97"/>
      <c r="K100" s="97"/>
      <c r="L100" s="97"/>
      <c r="M100" s="70"/>
      <c r="N100" s="18"/>
    </row>
    <row r="101" spans="2:14" ht="15" x14ac:dyDescent="0.25">
      <c r="B101" s="15"/>
      <c r="C101" s="10"/>
      <c r="D101" s="70"/>
      <c r="E101" s="70"/>
      <c r="F101" s="98">
        <f t="shared" si="13"/>
        <v>0</v>
      </c>
      <c r="H101" s="97"/>
      <c r="I101" s="97"/>
      <c r="J101" s="97"/>
      <c r="K101" s="97"/>
      <c r="L101" s="97"/>
      <c r="M101" s="70"/>
      <c r="N101" s="18"/>
    </row>
    <row r="102" spans="2:14" ht="15" x14ac:dyDescent="0.25">
      <c r="B102" s="39" t="s">
        <v>122</v>
      </c>
      <c r="C102" s="10"/>
      <c r="D102" s="72">
        <f>+SUM(D95:D98,D100:D101)</f>
        <v>0</v>
      </c>
      <c r="E102" s="72">
        <f>+SUM(E95:E98,E100:E101)</f>
        <v>0</v>
      </c>
      <c r="F102" s="98">
        <f>+SUM(F95:F98,F100:F101)</f>
        <v>0</v>
      </c>
      <c r="H102" s="98">
        <f t="shared" ref="H102:M102" si="14">+SUM(H95:H98,H100:H101)</f>
        <v>0</v>
      </c>
      <c r="I102" s="114">
        <f t="shared" si="14"/>
        <v>0</v>
      </c>
      <c r="J102" s="114">
        <f t="shared" si="14"/>
        <v>0</v>
      </c>
      <c r="K102" s="114">
        <f t="shared" si="14"/>
        <v>0</v>
      </c>
      <c r="L102" s="98">
        <f t="shared" si="14"/>
        <v>0</v>
      </c>
      <c r="M102" s="72">
        <f t="shared" si="14"/>
        <v>0</v>
      </c>
      <c r="N102" s="18"/>
    </row>
    <row r="103" spans="2:14" s="95" customFormat="1" ht="7.5" customHeight="1" x14ac:dyDescent="0.25">
      <c r="B103" s="115"/>
      <c r="C103" s="10"/>
      <c r="D103" s="113"/>
      <c r="E103" s="113"/>
      <c r="F103" s="113"/>
      <c r="H103" s="113"/>
      <c r="I103" s="10"/>
      <c r="J103" s="10"/>
      <c r="K103" s="10"/>
      <c r="L103" s="10"/>
      <c r="M103" s="113"/>
      <c r="N103" s="19"/>
    </row>
    <row r="104" spans="2:14" ht="15" x14ac:dyDescent="0.25">
      <c r="B104" s="109" t="s">
        <v>71</v>
      </c>
      <c r="C104" s="10"/>
      <c r="D104" s="10"/>
      <c r="E104" s="89"/>
      <c r="N104" s="21"/>
    </row>
    <row r="105" spans="2:14" ht="29.25" x14ac:dyDescent="0.25">
      <c r="B105" s="46" t="s">
        <v>135</v>
      </c>
      <c r="C105" s="10"/>
      <c r="D105" s="70"/>
      <c r="E105" s="70"/>
      <c r="F105" s="98">
        <f t="shared" ref="F105" si="15">SUM(D105:E105)</f>
        <v>0</v>
      </c>
      <c r="H105" s="97"/>
      <c r="I105" s="97"/>
      <c r="J105" s="97"/>
      <c r="K105" s="97"/>
      <c r="L105" s="97"/>
      <c r="M105" s="70"/>
      <c r="N105" s="18"/>
    </row>
    <row r="106" spans="2:14" ht="43.5" x14ac:dyDescent="0.25">
      <c r="B106" s="46" t="s">
        <v>72</v>
      </c>
      <c r="C106" s="10"/>
      <c r="D106" s="144"/>
      <c r="E106" s="144"/>
      <c r="F106" s="144"/>
      <c r="H106" s="97"/>
      <c r="I106" s="97"/>
      <c r="J106" s="97"/>
      <c r="K106" s="97"/>
      <c r="L106" s="97"/>
      <c r="M106" s="70"/>
      <c r="N106" s="18"/>
    </row>
    <row r="107" spans="2:14" ht="15" x14ac:dyDescent="0.25">
      <c r="B107" s="42" t="s">
        <v>73</v>
      </c>
      <c r="C107" s="10"/>
      <c r="D107" s="200"/>
      <c r="E107" s="200"/>
      <c r="F107" s="200"/>
      <c r="G107" s="200"/>
      <c r="H107" s="200"/>
      <c r="I107" s="200"/>
      <c r="J107" s="200"/>
      <c r="K107" s="200"/>
      <c r="L107" s="200"/>
      <c r="M107" s="200"/>
      <c r="N107" s="200"/>
    </row>
    <row r="108" spans="2:14" ht="15" x14ac:dyDescent="0.25">
      <c r="B108" s="15"/>
      <c r="C108" s="10"/>
      <c r="D108" s="70"/>
      <c r="E108" s="70"/>
      <c r="F108" s="98">
        <f t="shared" ref="F108:F110" si="16">SUM(D108:E108)</f>
        <v>0</v>
      </c>
      <c r="H108" s="97"/>
      <c r="I108" s="97"/>
      <c r="J108" s="97"/>
      <c r="K108" s="97"/>
      <c r="L108" s="97"/>
      <c r="M108" s="70"/>
      <c r="N108" s="18"/>
    </row>
    <row r="109" spans="2:14" ht="15" x14ac:dyDescent="0.25">
      <c r="B109" s="15"/>
      <c r="C109" s="10"/>
      <c r="D109" s="70"/>
      <c r="E109" s="70"/>
      <c r="F109" s="98">
        <f t="shared" si="16"/>
        <v>0</v>
      </c>
      <c r="H109" s="97"/>
      <c r="I109" s="97"/>
      <c r="J109" s="97"/>
      <c r="K109" s="97"/>
      <c r="L109" s="97"/>
      <c r="M109" s="70"/>
      <c r="N109" s="18"/>
    </row>
    <row r="110" spans="2:14" ht="15" x14ac:dyDescent="0.25">
      <c r="B110" s="15"/>
      <c r="C110" s="10"/>
      <c r="D110" s="70"/>
      <c r="E110" s="70"/>
      <c r="F110" s="98">
        <f t="shared" si="16"/>
        <v>0</v>
      </c>
      <c r="H110" s="97"/>
      <c r="I110" s="97"/>
      <c r="J110" s="97"/>
      <c r="K110" s="97"/>
      <c r="L110" s="97"/>
      <c r="M110" s="70"/>
      <c r="N110" s="18"/>
    </row>
    <row r="111" spans="2:14" ht="15" x14ac:dyDescent="0.25">
      <c r="B111" s="42" t="s">
        <v>74</v>
      </c>
      <c r="C111" s="10"/>
      <c r="D111" s="200"/>
      <c r="E111" s="200"/>
      <c r="F111" s="200"/>
      <c r="G111" s="200"/>
      <c r="H111" s="200"/>
      <c r="I111" s="200"/>
      <c r="J111" s="200"/>
      <c r="K111" s="200"/>
      <c r="L111" s="200"/>
      <c r="M111" s="200"/>
      <c r="N111" s="200"/>
    </row>
    <row r="112" spans="2:14" ht="15" x14ac:dyDescent="0.25">
      <c r="B112" s="15"/>
      <c r="C112" s="10"/>
      <c r="D112" s="70"/>
      <c r="E112" s="70"/>
      <c r="F112" s="98">
        <f t="shared" ref="F112:F114" si="17">SUM(D112:E112)</f>
        <v>0</v>
      </c>
      <c r="H112" s="97"/>
      <c r="I112" s="97"/>
      <c r="J112" s="97"/>
      <c r="K112" s="97"/>
      <c r="L112" s="97"/>
      <c r="M112" s="70"/>
      <c r="N112" s="18"/>
    </row>
    <row r="113" spans="2:14" ht="15" x14ac:dyDescent="0.25">
      <c r="B113" s="15"/>
      <c r="C113" s="10"/>
      <c r="D113" s="70"/>
      <c r="E113" s="70"/>
      <c r="F113" s="98">
        <f t="shared" si="17"/>
        <v>0</v>
      </c>
      <c r="H113" s="97"/>
      <c r="I113" s="97"/>
      <c r="J113" s="97"/>
      <c r="K113" s="97"/>
      <c r="L113" s="97"/>
      <c r="M113" s="70"/>
      <c r="N113" s="18"/>
    </row>
    <row r="114" spans="2:14" ht="15" x14ac:dyDescent="0.25">
      <c r="B114" s="15"/>
      <c r="C114" s="10"/>
      <c r="D114" s="70"/>
      <c r="E114" s="70"/>
      <c r="F114" s="98">
        <f t="shared" si="17"/>
        <v>0</v>
      </c>
      <c r="H114" s="97"/>
      <c r="I114" s="97"/>
      <c r="J114" s="97"/>
      <c r="K114" s="97"/>
      <c r="L114" s="97"/>
      <c r="M114" s="70"/>
      <c r="N114" s="18"/>
    </row>
    <row r="115" spans="2:14" ht="15" x14ac:dyDescent="0.25">
      <c r="B115" s="42" t="s">
        <v>75</v>
      </c>
      <c r="C115" s="10"/>
      <c r="D115" s="200"/>
      <c r="E115" s="200"/>
      <c r="F115" s="200"/>
      <c r="G115" s="200"/>
      <c r="H115" s="200"/>
      <c r="I115" s="200"/>
      <c r="J115" s="200"/>
      <c r="K115" s="200"/>
      <c r="L115" s="200"/>
      <c r="M115" s="200"/>
      <c r="N115" s="200"/>
    </row>
    <row r="116" spans="2:14" ht="15" x14ac:dyDescent="0.25">
      <c r="B116" s="15"/>
      <c r="C116" s="10"/>
      <c r="D116" s="70"/>
      <c r="E116" s="70"/>
      <c r="F116" s="98">
        <f t="shared" ref="F116:F118" si="18">SUM(D116:E116)</f>
        <v>0</v>
      </c>
      <c r="H116" s="97"/>
      <c r="I116" s="97"/>
      <c r="J116" s="97"/>
      <c r="K116" s="97"/>
      <c r="L116" s="97"/>
      <c r="M116" s="70"/>
      <c r="N116" s="18"/>
    </row>
    <row r="117" spans="2:14" ht="15" x14ac:dyDescent="0.25">
      <c r="B117" s="15"/>
      <c r="C117" s="10"/>
      <c r="D117" s="70"/>
      <c r="E117" s="70"/>
      <c r="F117" s="98">
        <f t="shared" si="18"/>
        <v>0</v>
      </c>
      <c r="H117" s="97"/>
      <c r="I117" s="97"/>
      <c r="J117" s="97"/>
      <c r="K117" s="97"/>
      <c r="L117" s="97"/>
      <c r="M117" s="70"/>
      <c r="N117" s="18"/>
    </row>
    <row r="118" spans="2:14" ht="15" x14ac:dyDescent="0.25">
      <c r="B118" s="15"/>
      <c r="C118" s="10"/>
      <c r="D118" s="70"/>
      <c r="E118" s="70"/>
      <c r="F118" s="98">
        <f t="shared" si="18"/>
        <v>0</v>
      </c>
      <c r="H118" s="97"/>
      <c r="I118" s="97"/>
      <c r="J118" s="97"/>
      <c r="K118" s="97"/>
      <c r="L118" s="97"/>
      <c r="M118" s="70"/>
      <c r="N118" s="18"/>
    </row>
    <row r="119" spans="2:14" ht="15" x14ac:dyDescent="0.25">
      <c r="B119" s="42" t="s">
        <v>76</v>
      </c>
      <c r="C119" s="10"/>
      <c r="D119" s="200"/>
      <c r="E119" s="200"/>
      <c r="F119" s="200"/>
      <c r="G119" s="200"/>
      <c r="H119" s="200"/>
      <c r="I119" s="200"/>
      <c r="J119" s="200"/>
      <c r="K119" s="200"/>
      <c r="L119" s="200"/>
      <c r="M119" s="200"/>
      <c r="N119" s="200"/>
    </row>
    <row r="120" spans="2:14" ht="15" x14ac:dyDescent="0.25">
      <c r="B120" s="15"/>
      <c r="C120" s="10"/>
      <c r="D120" s="70"/>
      <c r="E120" s="70"/>
      <c r="F120" s="98">
        <f t="shared" ref="F120:F121" si="19">SUM(D120:E120)</f>
        <v>0</v>
      </c>
      <c r="H120" s="97"/>
      <c r="I120" s="97"/>
      <c r="J120" s="97"/>
      <c r="K120" s="97"/>
      <c r="L120" s="97"/>
      <c r="M120" s="70"/>
      <c r="N120" s="18"/>
    </row>
    <row r="121" spans="2:14" ht="15" x14ac:dyDescent="0.25">
      <c r="B121" s="15"/>
      <c r="C121" s="10"/>
      <c r="D121" s="70"/>
      <c r="E121" s="70"/>
      <c r="F121" s="98">
        <f t="shared" si="19"/>
        <v>0</v>
      </c>
      <c r="H121" s="97"/>
      <c r="I121" s="97"/>
      <c r="J121" s="97"/>
      <c r="K121" s="97"/>
      <c r="L121" s="97"/>
      <c r="M121" s="70"/>
      <c r="N121" s="18"/>
    </row>
    <row r="122" spans="2:14" ht="15" x14ac:dyDescent="0.25">
      <c r="B122" s="15"/>
      <c r="C122" s="10"/>
      <c r="D122" s="70"/>
      <c r="E122" s="70"/>
      <c r="F122" s="98">
        <f>SUM(D122:E122)</f>
        <v>0</v>
      </c>
      <c r="H122" s="97"/>
      <c r="I122" s="97"/>
      <c r="J122" s="97"/>
      <c r="K122" s="97"/>
      <c r="L122" s="97"/>
      <c r="M122" s="70"/>
      <c r="N122" s="18"/>
    </row>
    <row r="123" spans="2:14" ht="15" x14ac:dyDescent="0.25">
      <c r="B123" s="42" t="s">
        <v>79</v>
      </c>
      <c r="C123" s="10"/>
      <c r="D123" s="200"/>
      <c r="E123" s="200"/>
      <c r="F123" s="200"/>
      <c r="G123" s="200"/>
      <c r="H123" s="200"/>
      <c r="I123" s="200"/>
      <c r="J123" s="200"/>
      <c r="K123" s="200"/>
      <c r="L123" s="200"/>
      <c r="M123" s="200"/>
      <c r="N123" s="200"/>
    </row>
    <row r="124" spans="2:14" ht="15" x14ac:dyDescent="0.25">
      <c r="B124" s="15"/>
      <c r="C124" s="10"/>
      <c r="D124" s="70"/>
      <c r="E124" s="70"/>
      <c r="F124" s="98">
        <f t="shared" ref="F124:F126" si="20">SUM(D124:E124)</f>
        <v>0</v>
      </c>
      <c r="H124" s="97"/>
      <c r="I124" s="97"/>
      <c r="J124" s="97"/>
      <c r="K124" s="97"/>
      <c r="L124" s="97"/>
      <c r="M124" s="70"/>
      <c r="N124" s="18"/>
    </row>
    <row r="125" spans="2:14" ht="15" x14ac:dyDescent="0.25">
      <c r="B125" s="15"/>
      <c r="C125" s="10"/>
      <c r="D125" s="70"/>
      <c r="E125" s="70"/>
      <c r="F125" s="98">
        <f t="shared" si="20"/>
        <v>0</v>
      </c>
      <c r="H125" s="97"/>
      <c r="I125" s="97"/>
      <c r="J125" s="97"/>
      <c r="K125" s="97"/>
      <c r="L125" s="97"/>
      <c r="M125" s="70"/>
      <c r="N125" s="18"/>
    </row>
    <row r="126" spans="2:14" ht="15" x14ac:dyDescent="0.25">
      <c r="B126" s="15"/>
      <c r="C126" s="10"/>
      <c r="D126" s="70"/>
      <c r="E126" s="70"/>
      <c r="F126" s="98">
        <f t="shared" si="20"/>
        <v>0</v>
      </c>
      <c r="H126" s="97"/>
      <c r="I126" s="97"/>
      <c r="J126" s="97"/>
      <c r="K126" s="97"/>
      <c r="L126" s="97"/>
      <c r="M126" s="70"/>
      <c r="N126" s="18"/>
    </row>
    <row r="127" spans="2:14" ht="15" x14ac:dyDescent="0.25">
      <c r="B127" s="39" t="s">
        <v>123</v>
      </c>
      <c r="C127" s="10"/>
      <c r="D127" s="72">
        <f>SUM(D105:D106,D108:D110,D112:D114,D116:D118,D120:D122,D124:D126)</f>
        <v>0</v>
      </c>
      <c r="E127" s="72">
        <f>SUM(E105:E106,E108:E110,E112:E114,E116:E118,E120:E122,E124:E126)</f>
        <v>0</v>
      </c>
      <c r="F127" s="98">
        <f>SUM(F105:F106,F108:F110,F112:F114,F116:F118,F120:F122,F124:F126)</f>
        <v>0</v>
      </c>
      <c r="H127" s="98">
        <f>SUM(H105:H106,H108:H110,H112:H114,H116:H118,H120:H122,H124:H126)</f>
        <v>0</v>
      </c>
      <c r="I127" s="114">
        <f t="shared" ref="I127:M127" si="21">SUM(I105:I106,I108:I110,I112:I114,I116:I118,I120:I122,I124:I126)</f>
        <v>0</v>
      </c>
      <c r="J127" s="114">
        <f t="shared" si="21"/>
        <v>0</v>
      </c>
      <c r="K127" s="114">
        <f t="shared" si="21"/>
        <v>0</v>
      </c>
      <c r="L127" s="98">
        <f t="shared" si="21"/>
        <v>0</v>
      </c>
      <c r="M127" s="72">
        <f t="shared" si="21"/>
        <v>0</v>
      </c>
      <c r="N127" s="18"/>
    </row>
    <row r="128" spans="2:14" ht="6.75" customHeight="1" x14ac:dyDescent="0.2">
      <c r="E128" s="89"/>
      <c r="F128" s="89"/>
      <c r="H128" s="89"/>
      <c r="M128" s="89"/>
      <c r="N128" s="116"/>
    </row>
    <row r="129" spans="2:14" ht="15" x14ac:dyDescent="0.25">
      <c r="B129" s="109" t="s">
        <v>124</v>
      </c>
      <c r="C129" s="10"/>
      <c r="D129" s="207" t="s">
        <v>140</v>
      </c>
      <c r="E129" s="207"/>
      <c r="F129" s="207"/>
      <c r="G129" s="207"/>
      <c r="H129" s="207"/>
      <c r="I129" s="207"/>
      <c r="J129" s="207"/>
      <c r="K129" s="207"/>
      <c r="L129" s="207"/>
      <c r="M129" s="207"/>
      <c r="N129" s="207"/>
    </row>
    <row r="130" spans="2:14" ht="15" x14ac:dyDescent="0.25">
      <c r="B130" s="42" t="s">
        <v>2</v>
      </c>
      <c r="C130" s="10"/>
      <c r="D130" s="200"/>
      <c r="E130" s="200"/>
      <c r="F130" s="200">
        <f t="shared" ref="F130:F137" si="22">SUM(D130:E130)</f>
        <v>0</v>
      </c>
      <c r="G130" s="200"/>
      <c r="H130" s="200"/>
      <c r="I130" s="200"/>
      <c r="J130" s="200"/>
      <c r="K130" s="200"/>
      <c r="L130" s="200"/>
      <c r="M130" s="200"/>
      <c r="N130" s="200"/>
    </row>
    <row r="131" spans="2:14" ht="15" x14ac:dyDescent="0.25">
      <c r="B131" s="15"/>
      <c r="C131" s="10"/>
      <c r="D131" s="70"/>
      <c r="E131" s="70"/>
      <c r="F131" s="98">
        <f t="shared" si="22"/>
        <v>0</v>
      </c>
      <c r="H131" s="97"/>
      <c r="I131" s="97"/>
      <c r="J131" s="97"/>
      <c r="K131" s="97"/>
      <c r="L131" s="97"/>
      <c r="M131" s="70"/>
      <c r="N131" s="18"/>
    </row>
    <row r="132" spans="2:14" ht="15" x14ac:dyDescent="0.25">
      <c r="B132" s="15"/>
      <c r="C132" s="10"/>
      <c r="D132" s="70"/>
      <c r="E132" s="70"/>
      <c r="F132" s="98">
        <f t="shared" si="22"/>
        <v>0</v>
      </c>
      <c r="H132" s="97"/>
      <c r="I132" s="97"/>
      <c r="J132" s="97"/>
      <c r="K132" s="97"/>
      <c r="L132" s="97"/>
      <c r="M132" s="70"/>
      <c r="N132" s="18"/>
    </row>
    <row r="133" spans="2:14" ht="15" x14ac:dyDescent="0.25">
      <c r="B133" s="15"/>
      <c r="C133" s="10"/>
      <c r="D133" s="70"/>
      <c r="E133" s="70"/>
      <c r="F133" s="98">
        <f t="shared" si="22"/>
        <v>0</v>
      </c>
      <c r="H133" s="97"/>
      <c r="I133" s="97"/>
      <c r="J133" s="97"/>
      <c r="K133" s="97"/>
      <c r="L133" s="97"/>
      <c r="M133" s="70"/>
      <c r="N133" s="18"/>
    </row>
    <row r="134" spans="2:14" ht="15" x14ac:dyDescent="0.25">
      <c r="B134" s="42" t="s">
        <v>77</v>
      </c>
      <c r="C134" s="10"/>
      <c r="D134" s="200"/>
      <c r="E134" s="200"/>
      <c r="F134" s="200">
        <f t="shared" si="22"/>
        <v>0</v>
      </c>
      <c r="G134" s="200"/>
      <c r="H134" s="200"/>
      <c r="I134" s="200"/>
      <c r="J134" s="200"/>
      <c r="K134" s="200"/>
      <c r="L134" s="200"/>
      <c r="M134" s="200"/>
      <c r="N134" s="200"/>
    </row>
    <row r="135" spans="2:14" ht="15" x14ac:dyDescent="0.25">
      <c r="B135" s="15"/>
      <c r="C135" s="10"/>
      <c r="D135" s="70"/>
      <c r="E135" s="70"/>
      <c r="F135" s="98">
        <f t="shared" si="22"/>
        <v>0</v>
      </c>
      <c r="H135" s="97"/>
      <c r="I135" s="97"/>
      <c r="J135" s="97"/>
      <c r="K135" s="97"/>
      <c r="L135" s="97"/>
      <c r="M135" s="70"/>
      <c r="N135" s="18"/>
    </row>
    <row r="136" spans="2:14" ht="15" x14ac:dyDescent="0.25">
      <c r="B136" s="15"/>
      <c r="C136" s="10"/>
      <c r="D136" s="70"/>
      <c r="E136" s="70"/>
      <c r="F136" s="98">
        <f t="shared" si="22"/>
        <v>0</v>
      </c>
      <c r="H136" s="97"/>
      <c r="I136" s="97"/>
      <c r="J136" s="97"/>
      <c r="K136" s="97"/>
      <c r="L136" s="97"/>
      <c r="M136" s="70"/>
      <c r="N136" s="18"/>
    </row>
    <row r="137" spans="2:14" ht="15" x14ac:dyDescent="0.25">
      <c r="B137" s="15"/>
      <c r="C137" s="10"/>
      <c r="D137" s="70"/>
      <c r="E137" s="70"/>
      <c r="F137" s="98">
        <f t="shared" si="22"/>
        <v>0</v>
      </c>
      <c r="H137" s="97"/>
      <c r="I137" s="97"/>
      <c r="J137" s="97"/>
      <c r="K137" s="97"/>
      <c r="L137" s="97"/>
      <c r="M137" s="70"/>
      <c r="N137" s="18"/>
    </row>
    <row r="138" spans="2:14" ht="15" x14ac:dyDescent="0.25">
      <c r="B138" s="39" t="s">
        <v>125</v>
      </c>
      <c r="C138" s="10"/>
      <c r="D138" s="72">
        <f>D131+D132+D133+D135+D136+D137</f>
        <v>0</v>
      </c>
      <c r="E138" s="72">
        <f t="shared" ref="E138:H138" si="23">E131+E132+E133+E135+E136+E137</f>
        <v>0</v>
      </c>
      <c r="F138" s="98">
        <f t="shared" si="23"/>
        <v>0</v>
      </c>
      <c r="H138" s="98">
        <f t="shared" si="23"/>
        <v>0</v>
      </c>
      <c r="I138" s="114">
        <f t="shared" ref="I138:K138" si="24">+I131+I135</f>
        <v>0</v>
      </c>
      <c r="J138" s="114">
        <f t="shared" si="24"/>
        <v>0</v>
      </c>
      <c r="K138" s="114">
        <f t="shared" si="24"/>
        <v>0</v>
      </c>
      <c r="L138" s="98">
        <f t="shared" ref="L138:M138" si="25">L131+L132+L133+L135+L136+L137</f>
        <v>0</v>
      </c>
      <c r="M138" s="72">
        <f t="shared" si="25"/>
        <v>0</v>
      </c>
      <c r="N138" s="18"/>
    </row>
    <row r="139" spans="2:14" ht="6.75" customHeight="1" x14ac:dyDescent="0.25">
      <c r="B139" s="20"/>
      <c r="C139" s="117"/>
      <c r="D139" s="117"/>
      <c r="E139" s="89"/>
      <c r="F139" s="89"/>
      <c r="H139" s="89"/>
      <c r="M139" s="89"/>
    </row>
    <row r="140" spans="2:14" ht="15" x14ac:dyDescent="0.25">
      <c r="B140" s="109" t="s">
        <v>78</v>
      </c>
      <c r="C140" s="10"/>
      <c r="D140" s="10"/>
      <c r="E140" s="89"/>
      <c r="F140" s="89"/>
      <c r="H140" s="89"/>
      <c r="M140" s="89"/>
    </row>
    <row r="141" spans="2:14" ht="15" x14ac:dyDescent="0.25">
      <c r="B141" s="46" t="s">
        <v>126</v>
      </c>
      <c r="C141" s="10"/>
      <c r="D141" s="70"/>
      <c r="E141" s="70"/>
      <c r="F141" s="98">
        <f t="shared" ref="F141:F142" si="26">SUM(D141:E141)</f>
        <v>0</v>
      </c>
      <c r="H141" s="97"/>
      <c r="I141" s="97"/>
      <c r="J141" s="97"/>
      <c r="K141" s="97"/>
      <c r="L141" s="97"/>
      <c r="M141" s="70"/>
      <c r="N141" s="18"/>
    </row>
    <row r="142" spans="2:14" ht="15" x14ac:dyDescent="0.25">
      <c r="B142" s="15"/>
      <c r="C142" s="10"/>
      <c r="D142" s="70"/>
      <c r="E142" s="70"/>
      <c r="F142" s="98">
        <f t="shared" si="26"/>
        <v>0</v>
      </c>
      <c r="H142" s="97"/>
      <c r="I142" s="97"/>
      <c r="J142" s="97"/>
      <c r="K142" s="97"/>
      <c r="L142" s="97"/>
      <c r="M142" s="70"/>
      <c r="N142" s="18"/>
    </row>
    <row r="143" spans="2:14" ht="15" x14ac:dyDescent="0.25">
      <c r="B143" s="42" t="s">
        <v>33</v>
      </c>
      <c r="C143" s="10"/>
      <c r="D143" s="200"/>
      <c r="E143" s="200"/>
      <c r="F143" s="200">
        <f t="shared" ref="F143:F145" si="27">SUM(D143:E143)</f>
        <v>0</v>
      </c>
      <c r="G143" s="200"/>
      <c r="H143" s="200"/>
      <c r="I143" s="200"/>
      <c r="J143" s="200"/>
      <c r="K143" s="200"/>
      <c r="L143" s="200"/>
      <c r="M143" s="200"/>
      <c r="N143" s="200"/>
    </row>
    <row r="144" spans="2:14" ht="15" x14ac:dyDescent="0.25">
      <c r="B144" s="15"/>
      <c r="C144" s="10"/>
      <c r="D144" s="70"/>
      <c r="E144" s="70"/>
      <c r="F144" s="98">
        <f t="shared" si="27"/>
        <v>0</v>
      </c>
      <c r="H144" s="97"/>
      <c r="I144" s="97"/>
      <c r="J144" s="97"/>
      <c r="K144" s="97"/>
      <c r="L144" s="97"/>
      <c r="M144" s="70"/>
      <c r="N144" s="18"/>
    </row>
    <row r="145" spans="2:14" ht="15" x14ac:dyDescent="0.25">
      <c r="B145" s="15"/>
      <c r="C145" s="10"/>
      <c r="D145" s="70"/>
      <c r="E145" s="70"/>
      <c r="F145" s="98">
        <f t="shared" si="27"/>
        <v>0</v>
      </c>
      <c r="H145" s="97"/>
      <c r="I145" s="97"/>
      <c r="J145" s="97"/>
      <c r="K145" s="97"/>
      <c r="L145" s="97"/>
      <c r="M145" s="70"/>
      <c r="N145" s="18"/>
    </row>
    <row r="146" spans="2:14" ht="15" x14ac:dyDescent="0.25">
      <c r="B146" s="39" t="s">
        <v>127</v>
      </c>
      <c r="C146" s="10"/>
      <c r="D146" s="72">
        <f>SUM(D141:D142,D144:D145)</f>
        <v>0</v>
      </c>
      <c r="E146" s="72">
        <f>SUM(E141:E142,E144:E145)</f>
        <v>0</v>
      </c>
      <c r="F146" s="98">
        <f>SUM(F141:F142,F144:F145)</f>
        <v>0</v>
      </c>
      <c r="H146" s="98">
        <f>SUM(H141:H142,H144:H145)</f>
        <v>0</v>
      </c>
      <c r="I146" s="114">
        <f t="shared" ref="I146:K146" si="28">SUM(I141:I142)</f>
        <v>0</v>
      </c>
      <c r="J146" s="114">
        <f t="shared" si="28"/>
        <v>0</v>
      </c>
      <c r="K146" s="114">
        <f t="shared" si="28"/>
        <v>0</v>
      </c>
      <c r="L146" s="98">
        <f>SUM(L141:L142,L144:L145)</f>
        <v>0</v>
      </c>
      <c r="M146" s="72">
        <f>SUM(M141:M142,M144:M145)</f>
        <v>0</v>
      </c>
      <c r="N146" s="18"/>
    </row>
    <row r="147" spans="2:14" ht="6.75" customHeight="1" x14ac:dyDescent="0.2">
      <c r="B147" s="21"/>
      <c r="C147" s="95"/>
      <c r="D147" s="95"/>
      <c r="E147" s="106"/>
      <c r="F147" s="89"/>
    </row>
    <row r="148" spans="2:14" ht="30" x14ac:dyDescent="0.25">
      <c r="B148" s="44" t="s">
        <v>128</v>
      </c>
      <c r="C148" s="10"/>
      <c r="D148" s="72">
        <f>D127+D102+D92+D138+D146</f>
        <v>0</v>
      </c>
      <c r="E148" s="72">
        <f t="shared" ref="E148:F148" si="29">E127+E102+E92+E138+E146</f>
        <v>0</v>
      </c>
      <c r="F148" s="98">
        <f t="shared" si="29"/>
        <v>0</v>
      </c>
      <c r="H148" s="98">
        <f t="shared" ref="H148:M148" si="30">H127+H102+H92+H138+H146</f>
        <v>0</v>
      </c>
      <c r="I148" s="114">
        <f t="shared" si="30"/>
        <v>0</v>
      </c>
      <c r="J148" s="114">
        <f t="shared" si="30"/>
        <v>0</v>
      </c>
      <c r="K148" s="114">
        <f t="shared" si="30"/>
        <v>0</v>
      </c>
      <c r="L148" s="98">
        <f t="shared" si="30"/>
        <v>0</v>
      </c>
      <c r="M148" s="72">
        <f t="shared" si="30"/>
        <v>0</v>
      </c>
      <c r="N148" s="18"/>
    </row>
    <row r="149" spans="2:14" ht="6.75" customHeight="1" x14ac:dyDescent="0.25">
      <c r="B149" s="10"/>
      <c r="C149" s="10"/>
      <c r="D149" s="10"/>
      <c r="E149" s="10"/>
      <c r="F149" s="10"/>
      <c r="H149" s="10"/>
      <c r="I149" s="10"/>
      <c r="J149" s="10"/>
      <c r="K149" s="10"/>
      <c r="L149" s="10"/>
      <c r="M149" s="10"/>
      <c r="N149" s="21"/>
    </row>
    <row r="150" spans="2:14" ht="15" x14ac:dyDescent="0.25">
      <c r="B150" s="45" t="s">
        <v>129</v>
      </c>
      <c r="C150" s="10"/>
      <c r="D150" s="10"/>
      <c r="F150" s="98">
        <f>F80</f>
        <v>0</v>
      </c>
      <c r="H150" s="98">
        <f t="shared" ref="H150:M150" si="31">H80</f>
        <v>0</v>
      </c>
      <c r="I150" s="114">
        <f t="shared" si="31"/>
        <v>0</v>
      </c>
      <c r="J150" s="114">
        <f t="shared" si="31"/>
        <v>0</v>
      </c>
      <c r="K150" s="114">
        <f t="shared" si="31"/>
        <v>0</v>
      </c>
      <c r="L150" s="98">
        <f t="shared" si="31"/>
        <v>0</v>
      </c>
      <c r="M150" s="72">
        <f t="shared" si="31"/>
        <v>0</v>
      </c>
      <c r="N150" s="21"/>
    </row>
    <row r="151" spans="2:14" ht="30" x14ac:dyDescent="0.25">
      <c r="B151" s="44" t="s">
        <v>80</v>
      </c>
      <c r="C151" s="118"/>
      <c r="D151" s="118"/>
      <c r="E151" s="89"/>
      <c r="F151" s="119">
        <f>IFERROR(F105/F150,0)</f>
        <v>0</v>
      </c>
      <c r="G151" s="117"/>
      <c r="H151" s="119">
        <f t="shared" ref="H151:M151" si="32">IFERROR(H105/H150,0)</f>
        <v>0</v>
      </c>
      <c r="I151" s="119">
        <f t="shared" si="32"/>
        <v>0</v>
      </c>
      <c r="J151" s="119">
        <f t="shared" si="32"/>
        <v>0</v>
      </c>
      <c r="K151" s="119">
        <f t="shared" si="32"/>
        <v>0</v>
      </c>
      <c r="L151" s="119">
        <f t="shared" si="32"/>
        <v>0</v>
      </c>
      <c r="M151" s="119">
        <f t="shared" si="32"/>
        <v>0</v>
      </c>
      <c r="N151" s="120"/>
    </row>
    <row r="152" spans="2:14" ht="6.75" customHeight="1" x14ac:dyDescent="0.25">
      <c r="B152" s="10"/>
      <c r="C152" s="10"/>
      <c r="D152" s="10"/>
      <c r="E152" s="10"/>
      <c r="F152" s="10"/>
      <c r="H152" s="10"/>
      <c r="I152" s="10"/>
      <c r="J152" s="10"/>
      <c r="K152" s="10"/>
      <c r="L152" s="10"/>
      <c r="M152" s="10"/>
      <c r="N152" s="21"/>
    </row>
    <row r="153" spans="2:14" ht="60" x14ac:dyDescent="0.25">
      <c r="B153" s="14" t="s">
        <v>81</v>
      </c>
      <c r="C153" s="121"/>
      <c r="D153" s="118"/>
      <c r="E153" s="21"/>
      <c r="F153" s="70"/>
      <c r="H153" s="70"/>
      <c r="I153" s="96"/>
      <c r="J153" s="96"/>
      <c r="K153" s="96"/>
      <c r="L153" s="70"/>
      <c r="M153" s="70"/>
      <c r="N153" s="21"/>
    </row>
    <row r="154" spans="2:14" x14ac:dyDescent="0.2">
      <c r="B154" s="21"/>
      <c r="C154" s="95"/>
      <c r="D154" s="95"/>
      <c r="E154" s="21"/>
      <c r="F154" s="21"/>
      <c r="H154" s="21"/>
      <c r="I154" s="21"/>
      <c r="J154" s="21"/>
      <c r="K154" s="21"/>
      <c r="L154" s="21"/>
      <c r="M154" s="21"/>
      <c r="N154" s="21"/>
    </row>
    <row r="155" spans="2:14" x14ac:dyDescent="0.2">
      <c r="B155" s="21"/>
      <c r="C155" s="95"/>
      <c r="D155" s="95"/>
      <c r="E155" s="21"/>
      <c r="F155" s="21"/>
      <c r="H155" s="21"/>
      <c r="I155" s="21"/>
      <c r="J155" s="21"/>
      <c r="K155" s="21"/>
      <c r="L155" s="21"/>
      <c r="M155" s="21"/>
      <c r="N155" s="21"/>
    </row>
  </sheetData>
  <sheetProtection password="C974" sheet="1" objects="1" scenarios="1" formatRows="0"/>
  <dataConsolidate/>
  <mergeCells count="87">
    <mergeCell ref="B29:E29"/>
    <mergeCell ref="B30:E30"/>
    <mergeCell ref="B31:E31"/>
    <mergeCell ref="B34:E34"/>
    <mergeCell ref="B35:E35"/>
    <mergeCell ref="B63:E63"/>
    <mergeCell ref="B64:E64"/>
    <mergeCell ref="B65:E65"/>
    <mergeCell ref="B66:E66"/>
    <mergeCell ref="B67:E67"/>
    <mergeCell ref="B75:E75"/>
    <mergeCell ref="B76:E76"/>
    <mergeCell ref="B68:E68"/>
    <mergeCell ref="B69:E69"/>
    <mergeCell ref="B70:E70"/>
    <mergeCell ref="B71:E71"/>
    <mergeCell ref="B72:E72"/>
    <mergeCell ref="B73:E73"/>
    <mergeCell ref="B74:E74"/>
    <mergeCell ref="B25:E25"/>
    <mergeCell ref="B26:E26"/>
    <mergeCell ref="B27:E27"/>
    <mergeCell ref="B28:E28"/>
    <mergeCell ref="B15:E15"/>
    <mergeCell ref="B16:E16"/>
    <mergeCell ref="B19:E19"/>
    <mergeCell ref="B20:E20"/>
    <mergeCell ref="B21:E21"/>
    <mergeCell ref="B23:E23"/>
    <mergeCell ref="B17:E17"/>
    <mergeCell ref="B24:N24"/>
    <mergeCell ref="B18:N18"/>
    <mergeCell ref="B22:E22"/>
    <mergeCell ref="D143:N143"/>
    <mergeCell ref="D115:N115"/>
    <mergeCell ref="D119:N119"/>
    <mergeCell ref="D123:N123"/>
    <mergeCell ref="D129:N129"/>
    <mergeCell ref="D130:N130"/>
    <mergeCell ref="D134:N134"/>
    <mergeCell ref="D111:N111"/>
    <mergeCell ref="B78:E78"/>
    <mergeCell ref="B80:E80"/>
    <mergeCell ref="D82:F82"/>
    <mergeCell ref="D88:N88"/>
    <mergeCell ref="D99:N99"/>
    <mergeCell ref="D107:N107"/>
    <mergeCell ref="M82:M83"/>
    <mergeCell ref="L82:L83"/>
    <mergeCell ref="B2:N2"/>
    <mergeCell ref="B7:N7"/>
    <mergeCell ref="B8:N8"/>
    <mergeCell ref="B11:E11"/>
    <mergeCell ref="F11:N11"/>
    <mergeCell ref="B10:N10"/>
    <mergeCell ref="B4:D4"/>
    <mergeCell ref="B47:E47"/>
    <mergeCell ref="B39:E39"/>
    <mergeCell ref="B46:E46"/>
    <mergeCell ref="B40:L40"/>
    <mergeCell ref="B41:E41"/>
    <mergeCell ref="B42:E42"/>
    <mergeCell ref="B43:E43"/>
    <mergeCell ref="B44:E44"/>
    <mergeCell ref="B45:E45"/>
    <mergeCell ref="B61:N61"/>
    <mergeCell ref="B62:N62"/>
    <mergeCell ref="B59:E59"/>
    <mergeCell ref="B50:N50"/>
    <mergeCell ref="B53:E53"/>
    <mergeCell ref="B54:E54"/>
    <mergeCell ref="B77:E77"/>
    <mergeCell ref="B12:E12"/>
    <mergeCell ref="B13:E13"/>
    <mergeCell ref="B14:E14"/>
    <mergeCell ref="H82:H83"/>
    <mergeCell ref="B32:E32"/>
    <mergeCell ref="B33:L33"/>
    <mergeCell ref="B36:E36"/>
    <mergeCell ref="B37:E37"/>
    <mergeCell ref="B38:E38"/>
    <mergeCell ref="F55:N55"/>
    <mergeCell ref="B55:E55"/>
    <mergeCell ref="B56:E56"/>
    <mergeCell ref="B57:E57"/>
    <mergeCell ref="B58:E58"/>
    <mergeCell ref="B52:E52"/>
  </mergeCells>
  <printOptions horizontalCentered="1"/>
  <pageMargins left="0.70866141732283472" right="0.70866141732283472" top="0.74803149606299213" bottom="0.74803149606299213" header="0.31496062992125984" footer="0.31496062992125984"/>
  <pageSetup paperSize="5" scale="79" fitToHeight="0" orientation="landscape" r:id="rId1"/>
  <headerFooter>
    <oddFooter>&amp;L&amp;"-,Bold"Conseil des arts du Canada Confidentiel&amp;C&amp;D&amp;RPage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showGridLines="0" zoomScale="90" zoomScaleNormal="90" workbookViewId="0"/>
  </sheetViews>
  <sheetFormatPr defaultColWidth="9.140625" defaultRowHeight="14.25" x14ac:dyDescent="0.2"/>
  <cols>
    <col min="1" max="1" width="4.5703125" style="67" customWidth="1"/>
    <col min="2" max="2" width="28.5703125" style="67" customWidth="1"/>
    <col min="3" max="7" width="16.5703125" style="67" customWidth="1"/>
    <col min="8" max="8" width="18.42578125" style="67" customWidth="1"/>
    <col min="9" max="9" width="27.140625" style="67" customWidth="1"/>
    <col min="10" max="10" width="2" style="67" customWidth="1"/>
    <col min="11" max="11" width="15.140625" style="67" customWidth="1"/>
    <col min="12" max="16384" width="9.140625" style="67"/>
  </cols>
  <sheetData>
    <row r="1" spans="2:11" x14ac:dyDescent="0.2">
      <c r="B1" s="152" t="s">
        <v>144</v>
      </c>
    </row>
    <row r="2" spans="2:11" ht="15" customHeight="1" x14ac:dyDescent="0.2">
      <c r="B2" s="210" t="s">
        <v>96</v>
      </c>
      <c r="C2" s="210"/>
      <c r="D2" s="210"/>
      <c r="E2" s="210"/>
      <c r="F2" s="210"/>
      <c r="G2" s="210"/>
      <c r="H2" s="210"/>
      <c r="I2" s="210"/>
      <c r="J2" s="65"/>
      <c r="K2" s="66"/>
    </row>
    <row r="3" spans="2:11" ht="9" customHeight="1" x14ac:dyDescent="0.2">
      <c r="B3" s="66"/>
      <c r="C3" s="66"/>
      <c r="D3" s="66"/>
      <c r="E3" s="66"/>
      <c r="F3" s="66"/>
      <c r="G3" s="66"/>
      <c r="H3" s="66"/>
      <c r="I3" s="66"/>
      <c r="J3" s="66"/>
      <c r="K3" s="66"/>
    </row>
    <row r="4" spans="2:11" ht="15.75" customHeight="1" x14ac:dyDescent="0.2">
      <c r="B4" s="211" t="s">
        <v>22</v>
      </c>
      <c r="C4" s="211"/>
      <c r="D4" s="211"/>
      <c r="E4" s="211"/>
      <c r="F4" s="211"/>
      <c r="G4" s="211"/>
      <c r="H4" s="211"/>
      <c r="I4" s="211"/>
      <c r="J4" s="66"/>
      <c r="K4" s="66"/>
    </row>
    <row r="5" spans="2:11" ht="9" customHeight="1" x14ac:dyDescent="0.2">
      <c r="H5" s="68"/>
      <c r="I5" s="68"/>
      <c r="J5" s="66"/>
      <c r="K5" s="66"/>
    </row>
    <row r="6" spans="2:11" ht="30" x14ac:dyDescent="0.2">
      <c r="B6" s="32" t="s">
        <v>23</v>
      </c>
      <c r="C6" s="32" t="s">
        <v>24</v>
      </c>
      <c r="D6" s="32" t="s">
        <v>25</v>
      </c>
      <c r="E6" s="32"/>
      <c r="F6" s="32"/>
      <c r="G6" s="32" t="s">
        <v>1</v>
      </c>
      <c r="H6" s="212" t="s">
        <v>12</v>
      </c>
      <c r="I6" s="213"/>
      <c r="J6" s="66"/>
      <c r="K6" s="66"/>
    </row>
    <row r="7" spans="2:11" x14ac:dyDescent="0.2">
      <c r="B7" s="69"/>
      <c r="C7" s="60"/>
      <c r="D7" s="70"/>
      <c r="E7" s="71"/>
      <c r="F7" s="71"/>
      <c r="G7" s="72">
        <f t="shared" ref="G7:G16" si="0">+D7*C7</f>
        <v>0</v>
      </c>
      <c r="H7" s="208"/>
      <c r="I7" s="209"/>
      <c r="J7" s="66"/>
      <c r="K7" s="66"/>
    </row>
    <row r="8" spans="2:11" x14ac:dyDescent="0.2">
      <c r="B8" s="69"/>
      <c r="C8" s="60"/>
      <c r="D8" s="70"/>
      <c r="E8" s="71"/>
      <c r="F8" s="71"/>
      <c r="G8" s="72">
        <f t="shared" si="0"/>
        <v>0</v>
      </c>
      <c r="H8" s="208"/>
      <c r="I8" s="209"/>
      <c r="J8" s="66"/>
      <c r="K8" s="66"/>
    </row>
    <row r="9" spans="2:11" x14ac:dyDescent="0.2">
      <c r="B9" s="69"/>
      <c r="C9" s="60"/>
      <c r="D9" s="70"/>
      <c r="E9" s="71"/>
      <c r="F9" s="71"/>
      <c r="G9" s="72">
        <f t="shared" si="0"/>
        <v>0</v>
      </c>
      <c r="H9" s="208"/>
      <c r="I9" s="209"/>
      <c r="J9" s="66"/>
      <c r="K9" s="66"/>
    </row>
    <row r="10" spans="2:11" x14ac:dyDescent="0.2">
      <c r="B10" s="69"/>
      <c r="C10" s="60"/>
      <c r="D10" s="70"/>
      <c r="E10" s="71"/>
      <c r="F10" s="71"/>
      <c r="G10" s="72">
        <f t="shared" si="0"/>
        <v>0</v>
      </c>
      <c r="H10" s="208"/>
      <c r="I10" s="209"/>
      <c r="J10" s="66"/>
      <c r="K10" s="66"/>
    </row>
    <row r="11" spans="2:11" x14ac:dyDescent="0.2">
      <c r="B11" s="69"/>
      <c r="C11" s="60"/>
      <c r="D11" s="70"/>
      <c r="E11" s="71"/>
      <c r="F11" s="71"/>
      <c r="G11" s="72">
        <f t="shared" si="0"/>
        <v>0</v>
      </c>
      <c r="H11" s="208"/>
      <c r="I11" s="209"/>
      <c r="J11" s="66"/>
      <c r="K11" s="66"/>
    </row>
    <row r="12" spans="2:11" x14ac:dyDescent="0.2">
      <c r="B12" s="69"/>
      <c r="C12" s="60"/>
      <c r="D12" s="70"/>
      <c r="E12" s="71"/>
      <c r="F12" s="71"/>
      <c r="G12" s="72">
        <f t="shared" si="0"/>
        <v>0</v>
      </c>
      <c r="H12" s="208"/>
      <c r="I12" s="209"/>
      <c r="J12" s="66"/>
      <c r="K12" s="66"/>
    </row>
    <row r="13" spans="2:11" x14ac:dyDescent="0.2">
      <c r="B13" s="69"/>
      <c r="C13" s="60"/>
      <c r="D13" s="70"/>
      <c r="E13" s="71"/>
      <c r="F13" s="71"/>
      <c r="G13" s="72">
        <f t="shared" si="0"/>
        <v>0</v>
      </c>
      <c r="H13" s="208"/>
      <c r="I13" s="209"/>
      <c r="J13" s="66"/>
      <c r="K13" s="66"/>
    </row>
    <row r="14" spans="2:11" x14ac:dyDescent="0.2">
      <c r="B14" s="69"/>
      <c r="C14" s="60"/>
      <c r="D14" s="70"/>
      <c r="E14" s="71"/>
      <c r="F14" s="71"/>
      <c r="G14" s="72">
        <f t="shared" si="0"/>
        <v>0</v>
      </c>
      <c r="H14" s="208"/>
      <c r="I14" s="209"/>
      <c r="J14" s="66"/>
      <c r="K14" s="66"/>
    </row>
    <row r="15" spans="2:11" x14ac:dyDescent="0.2">
      <c r="B15" s="69"/>
      <c r="C15" s="60"/>
      <c r="D15" s="70"/>
      <c r="E15" s="71"/>
      <c r="F15" s="71"/>
      <c r="G15" s="72">
        <f t="shared" si="0"/>
        <v>0</v>
      </c>
      <c r="H15" s="208"/>
      <c r="I15" s="209"/>
      <c r="J15" s="66"/>
      <c r="K15" s="66"/>
    </row>
    <row r="16" spans="2:11" x14ac:dyDescent="0.2">
      <c r="B16" s="69"/>
      <c r="C16" s="60"/>
      <c r="D16" s="70"/>
      <c r="E16" s="71"/>
      <c r="F16" s="71"/>
      <c r="G16" s="72">
        <f t="shared" si="0"/>
        <v>0</v>
      </c>
      <c r="H16" s="208"/>
      <c r="I16" s="209"/>
      <c r="J16" s="66"/>
      <c r="K16" s="66"/>
    </row>
    <row r="17" spans="2:11" ht="45" x14ac:dyDescent="0.2">
      <c r="B17" s="32" t="s">
        <v>26</v>
      </c>
      <c r="C17" s="32" t="s">
        <v>27</v>
      </c>
      <c r="D17" s="32" t="s">
        <v>28</v>
      </c>
      <c r="E17" s="32"/>
      <c r="F17" s="32"/>
      <c r="G17" s="32" t="s">
        <v>13</v>
      </c>
      <c r="H17" s="212" t="s">
        <v>12</v>
      </c>
      <c r="I17" s="213"/>
      <c r="J17" s="66"/>
      <c r="K17" s="66"/>
    </row>
    <row r="18" spans="2:11" ht="14.25" customHeight="1" x14ac:dyDescent="0.2">
      <c r="B18" s="69"/>
      <c r="C18" s="60"/>
      <c r="D18" s="70"/>
      <c r="E18" s="73"/>
      <c r="F18" s="73"/>
      <c r="G18" s="72">
        <f>+D18*C18</f>
        <v>0</v>
      </c>
      <c r="H18" s="208"/>
      <c r="I18" s="209"/>
      <c r="J18" s="66"/>
      <c r="K18" s="66"/>
    </row>
    <row r="19" spans="2:11" x14ac:dyDescent="0.2">
      <c r="B19" s="69"/>
      <c r="C19" s="60"/>
      <c r="D19" s="70"/>
      <c r="E19" s="71"/>
      <c r="F19" s="71"/>
      <c r="G19" s="72">
        <f>+D19*C19</f>
        <v>0</v>
      </c>
      <c r="H19" s="208"/>
      <c r="I19" s="209"/>
      <c r="J19" s="66"/>
      <c r="K19" s="66"/>
    </row>
    <row r="20" spans="2:11" ht="16.5" customHeight="1" x14ac:dyDescent="0.25">
      <c r="B20" s="69"/>
      <c r="C20" s="60"/>
      <c r="D20" s="70"/>
      <c r="E20" s="71"/>
      <c r="F20" s="71"/>
      <c r="G20" s="72">
        <f>+D20*C20</f>
        <v>0</v>
      </c>
      <c r="H20" s="208"/>
      <c r="I20" s="209"/>
      <c r="J20" s="74"/>
      <c r="K20" s="75"/>
    </row>
    <row r="21" spans="2:11" x14ac:dyDescent="0.2">
      <c r="B21" s="69"/>
      <c r="C21" s="60"/>
      <c r="D21" s="70"/>
      <c r="E21" s="71"/>
      <c r="F21" s="71"/>
      <c r="G21" s="72">
        <f>+D21*C21</f>
        <v>0</v>
      </c>
      <c r="H21" s="208"/>
      <c r="I21" s="209"/>
      <c r="J21" s="66"/>
      <c r="K21" s="66"/>
    </row>
    <row r="22" spans="2:11" x14ac:dyDescent="0.2">
      <c r="B22" s="69"/>
      <c r="C22" s="60"/>
      <c r="D22" s="70"/>
      <c r="E22" s="71"/>
      <c r="F22" s="71"/>
      <c r="G22" s="72">
        <f>+D22*C22</f>
        <v>0</v>
      </c>
      <c r="H22" s="208"/>
      <c r="I22" s="209"/>
      <c r="J22" s="66"/>
      <c r="K22" s="66"/>
    </row>
    <row r="23" spans="2:11" ht="30" x14ac:dyDescent="0.2">
      <c r="B23" s="32" t="s">
        <v>29</v>
      </c>
      <c r="C23" s="32" t="s">
        <v>30</v>
      </c>
      <c r="D23" s="32" t="s">
        <v>31</v>
      </c>
      <c r="E23" s="32" t="s">
        <v>32</v>
      </c>
      <c r="F23" s="32" t="s">
        <v>33</v>
      </c>
      <c r="G23" s="32" t="s">
        <v>1</v>
      </c>
      <c r="H23" s="212" t="s">
        <v>12</v>
      </c>
      <c r="I23" s="213"/>
      <c r="J23" s="66"/>
      <c r="K23" s="66"/>
    </row>
    <row r="24" spans="2:11" x14ac:dyDescent="0.2">
      <c r="B24" s="69"/>
      <c r="C24" s="70"/>
      <c r="D24" s="70"/>
      <c r="E24" s="70"/>
      <c r="F24" s="70"/>
      <c r="G24" s="72">
        <f>+SUM(C24:F24)</f>
        <v>0</v>
      </c>
      <c r="H24" s="208"/>
      <c r="I24" s="209"/>
      <c r="J24" s="66"/>
      <c r="K24" s="66"/>
    </row>
    <row r="25" spans="2:11" x14ac:dyDescent="0.2">
      <c r="B25" s="69"/>
      <c r="C25" s="70"/>
      <c r="D25" s="70"/>
      <c r="E25" s="70"/>
      <c r="F25" s="70"/>
      <c r="G25" s="72">
        <f>+SUM(C25:F25)</f>
        <v>0</v>
      </c>
      <c r="H25" s="208"/>
      <c r="I25" s="209"/>
      <c r="J25" s="66"/>
      <c r="K25" s="66"/>
    </row>
    <row r="26" spans="2:11" x14ac:dyDescent="0.2">
      <c r="B26" s="69"/>
      <c r="C26" s="70"/>
      <c r="D26" s="70"/>
      <c r="E26" s="70"/>
      <c r="F26" s="70"/>
      <c r="G26" s="72">
        <f>+SUM(C26:F26)</f>
        <v>0</v>
      </c>
      <c r="H26" s="208"/>
      <c r="I26" s="209"/>
      <c r="J26" s="76"/>
      <c r="K26" s="66"/>
    </row>
    <row r="27" spans="2:11" x14ac:dyDescent="0.2">
      <c r="B27" s="69"/>
      <c r="C27" s="70"/>
      <c r="D27" s="70"/>
      <c r="E27" s="70"/>
      <c r="F27" s="70"/>
      <c r="G27" s="72">
        <f>+SUM(C27:F27)</f>
        <v>0</v>
      </c>
      <c r="H27" s="208"/>
      <c r="I27" s="209"/>
      <c r="J27" s="66"/>
      <c r="K27" s="66"/>
    </row>
    <row r="28" spans="2:11" x14ac:dyDescent="0.2">
      <c r="B28" s="69"/>
      <c r="C28" s="70"/>
      <c r="D28" s="70"/>
      <c r="E28" s="70"/>
      <c r="F28" s="70"/>
      <c r="G28" s="72">
        <f>+SUM(C28:F28)</f>
        <v>0</v>
      </c>
      <c r="H28" s="208"/>
      <c r="I28" s="209"/>
      <c r="J28" s="66"/>
      <c r="K28" s="66"/>
    </row>
    <row r="29" spans="2:11" ht="15" x14ac:dyDescent="0.2">
      <c r="B29" s="214" t="s">
        <v>34</v>
      </c>
      <c r="C29" s="215"/>
      <c r="D29" s="215"/>
      <c r="E29" s="215"/>
      <c r="F29" s="215"/>
      <c r="G29" s="72">
        <f>+SUM(G24:G28,G18:G22,G7:G16)</f>
        <v>0</v>
      </c>
      <c r="H29" s="216"/>
      <c r="I29" s="209"/>
      <c r="J29" s="66"/>
      <c r="K29" s="66"/>
    </row>
    <row r="30" spans="2:11" ht="9" customHeight="1" x14ac:dyDescent="0.2">
      <c r="B30" s="68"/>
      <c r="C30" s="68"/>
      <c r="D30" s="68"/>
      <c r="E30" s="68"/>
      <c r="F30" s="68"/>
      <c r="G30" s="68"/>
      <c r="H30" s="68"/>
      <c r="I30" s="68"/>
      <c r="J30" s="66"/>
      <c r="K30" s="66"/>
    </row>
    <row r="31" spans="2:11" ht="15.75" customHeight="1" x14ac:dyDescent="0.2">
      <c r="B31" s="211" t="s">
        <v>41</v>
      </c>
      <c r="C31" s="211"/>
      <c r="D31" s="211"/>
      <c r="E31" s="211"/>
      <c r="F31" s="211"/>
      <c r="G31" s="211"/>
      <c r="H31" s="211"/>
      <c r="I31" s="211"/>
      <c r="J31" s="66"/>
      <c r="K31" s="66"/>
    </row>
    <row r="32" spans="2:11" ht="9" customHeight="1" x14ac:dyDescent="0.2">
      <c r="H32" s="68"/>
      <c r="I32" s="68"/>
      <c r="J32" s="66"/>
      <c r="K32" s="66"/>
    </row>
    <row r="33" spans="1:27" ht="45" x14ac:dyDescent="0.2">
      <c r="B33" s="32" t="s">
        <v>35</v>
      </c>
      <c r="C33" s="32" t="s">
        <v>36</v>
      </c>
      <c r="D33" s="32" t="s">
        <v>37</v>
      </c>
      <c r="E33" s="32" t="s">
        <v>33</v>
      </c>
      <c r="F33" s="32"/>
      <c r="G33" s="32" t="s">
        <v>1</v>
      </c>
      <c r="H33" s="212" t="s">
        <v>12</v>
      </c>
      <c r="I33" s="213"/>
      <c r="J33" s="66"/>
      <c r="K33" s="66"/>
    </row>
    <row r="34" spans="1:27" x14ac:dyDescent="0.2">
      <c r="B34" s="77"/>
      <c r="C34" s="70"/>
      <c r="D34" s="70"/>
      <c r="E34" s="70"/>
      <c r="F34" s="73"/>
      <c r="G34" s="72">
        <f>+C34+D34+E34</f>
        <v>0</v>
      </c>
      <c r="H34" s="208"/>
      <c r="I34" s="209"/>
      <c r="J34" s="66"/>
      <c r="K34" s="66"/>
    </row>
    <row r="35" spans="1:27" x14ac:dyDescent="0.2">
      <c r="B35" s="77"/>
      <c r="C35" s="70"/>
      <c r="D35" s="70"/>
      <c r="E35" s="70"/>
      <c r="F35" s="71"/>
      <c r="G35" s="72">
        <f>+C35+D35+E35</f>
        <v>0</v>
      </c>
      <c r="H35" s="208"/>
      <c r="I35" s="209"/>
      <c r="J35" s="66"/>
      <c r="K35" s="66"/>
    </row>
    <row r="36" spans="1:27" x14ac:dyDescent="0.2">
      <c r="B36" s="77"/>
      <c r="C36" s="70"/>
      <c r="D36" s="70"/>
      <c r="E36" s="70"/>
      <c r="F36" s="71"/>
      <c r="G36" s="72">
        <f>+C36+D36+E36</f>
        <v>0</v>
      </c>
      <c r="H36" s="208"/>
      <c r="I36" s="209"/>
      <c r="J36" s="66"/>
      <c r="K36" s="66"/>
    </row>
    <row r="37" spans="1:27" x14ac:dyDescent="0.2">
      <c r="B37" s="77"/>
      <c r="C37" s="70"/>
      <c r="D37" s="70"/>
      <c r="E37" s="70"/>
      <c r="F37" s="71"/>
      <c r="G37" s="72">
        <f>+C37+D37+E37</f>
        <v>0</v>
      </c>
      <c r="H37" s="208"/>
      <c r="I37" s="209"/>
      <c r="J37" s="66"/>
      <c r="K37" s="66"/>
    </row>
    <row r="38" spans="1:27" x14ac:dyDescent="0.2">
      <c r="B38" s="77"/>
      <c r="C38" s="70"/>
      <c r="D38" s="70"/>
      <c r="E38" s="70"/>
      <c r="F38" s="71"/>
      <c r="G38" s="72">
        <f>+C38+D38+E38</f>
        <v>0</v>
      </c>
      <c r="H38" s="208"/>
      <c r="I38" s="209"/>
      <c r="J38" s="66"/>
      <c r="K38" s="66"/>
    </row>
    <row r="39" spans="1:27" ht="45" x14ac:dyDescent="0.2">
      <c r="B39" s="32" t="str">
        <f>B17</f>
        <v xml:space="preserve">Véhicules de particuliers : type du véhicule </v>
      </c>
      <c r="C39" s="32" t="str">
        <f>C17</f>
        <v>Nombre de km</v>
      </c>
      <c r="D39" s="32" t="str">
        <f>D17</f>
        <v>Taux d'indemnité par kilomètre</v>
      </c>
      <c r="E39" s="32"/>
      <c r="F39" s="32"/>
      <c r="G39" s="32" t="s">
        <v>1</v>
      </c>
      <c r="H39" s="212" t="s">
        <v>12</v>
      </c>
      <c r="I39" s="213"/>
      <c r="J39" s="66"/>
      <c r="K39" s="66"/>
    </row>
    <row r="40" spans="1:27" ht="15" x14ac:dyDescent="0.25">
      <c r="B40" s="69"/>
      <c r="C40" s="60"/>
      <c r="D40" s="70"/>
      <c r="E40" s="71"/>
      <c r="F40" s="71"/>
      <c r="G40" s="72">
        <f>+C40*D40</f>
        <v>0</v>
      </c>
      <c r="H40" s="208"/>
      <c r="I40" s="209"/>
      <c r="J40" s="78"/>
      <c r="K40" s="66"/>
    </row>
    <row r="41" spans="1:27" s="61" customFormat="1" ht="15" x14ac:dyDescent="0.25">
      <c r="A41" s="124"/>
      <c r="B41" s="69"/>
      <c r="C41" s="60"/>
      <c r="D41" s="70"/>
      <c r="E41" s="71"/>
      <c r="F41" s="71"/>
      <c r="G41" s="72">
        <f>+C41*D41</f>
        <v>0</v>
      </c>
      <c r="H41" s="208"/>
      <c r="I41" s="209"/>
      <c r="J41" s="74"/>
      <c r="K41" s="75"/>
    </row>
    <row r="42" spans="1:27" ht="15" x14ac:dyDescent="0.25">
      <c r="B42" s="69"/>
      <c r="C42" s="60"/>
      <c r="D42" s="70"/>
      <c r="E42" s="71"/>
      <c r="F42" s="71"/>
      <c r="G42" s="72">
        <f>+C42*D42</f>
        <v>0</v>
      </c>
      <c r="H42" s="208"/>
      <c r="I42" s="209"/>
      <c r="J42" s="79"/>
      <c r="K42" s="66"/>
      <c r="Q42" s="24"/>
      <c r="R42" s="24"/>
      <c r="S42" s="24"/>
      <c r="T42" s="24"/>
      <c r="U42" s="80"/>
      <c r="V42" s="81"/>
      <c r="W42" s="25"/>
      <c r="X42" s="80"/>
      <c r="Y42" s="68"/>
      <c r="Z42" s="68"/>
      <c r="AA42" s="68"/>
    </row>
    <row r="43" spans="1:27" s="61" customFormat="1" x14ac:dyDescent="0.2">
      <c r="A43" s="124"/>
      <c r="B43" s="69"/>
      <c r="C43" s="60"/>
      <c r="D43" s="70"/>
      <c r="E43" s="71"/>
      <c r="F43" s="71"/>
      <c r="G43" s="72">
        <f>+C43*D43</f>
        <v>0</v>
      </c>
      <c r="H43" s="208"/>
      <c r="I43" s="209"/>
      <c r="J43" s="66"/>
      <c r="K43" s="66"/>
    </row>
    <row r="44" spans="1:27" ht="15" x14ac:dyDescent="0.25">
      <c r="B44" s="69"/>
      <c r="C44" s="60"/>
      <c r="D44" s="70"/>
      <c r="E44" s="71"/>
      <c r="F44" s="71"/>
      <c r="G44" s="72">
        <f>+C44*D44</f>
        <v>0</v>
      </c>
      <c r="H44" s="208"/>
      <c r="I44" s="209"/>
      <c r="J44" s="79"/>
      <c r="K44" s="66"/>
      <c r="Q44" s="24"/>
      <c r="R44" s="24"/>
      <c r="S44" s="24"/>
      <c r="T44" s="24"/>
      <c r="U44" s="80"/>
      <c r="V44" s="81"/>
      <c r="W44" s="25"/>
      <c r="X44" s="80"/>
      <c r="Y44" s="68"/>
      <c r="Z44" s="68"/>
      <c r="AA44" s="68"/>
    </row>
    <row r="45" spans="1:27" ht="30" x14ac:dyDescent="0.2">
      <c r="B45" s="32" t="str">
        <f t="shared" ref="B45:G45" si="1">B23</f>
        <v>Véhicules de location : type du véhicule</v>
      </c>
      <c r="C45" s="32" t="str">
        <f t="shared" si="1"/>
        <v>Coût de location</v>
      </c>
      <c r="D45" s="32" t="str">
        <f t="shared" si="1"/>
        <v>Carburant</v>
      </c>
      <c r="E45" s="32" t="str">
        <f t="shared" si="1"/>
        <v>Assurance</v>
      </c>
      <c r="F45" s="32" t="str">
        <f t="shared" si="1"/>
        <v>Autre</v>
      </c>
      <c r="G45" s="32" t="str">
        <f t="shared" si="1"/>
        <v>Total</v>
      </c>
      <c r="H45" s="212" t="s">
        <v>12</v>
      </c>
      <c r="I45" s="213"/>
      <c r="J45" s="66"/>
      <c r="K45" s="66"/>
      <c r="L45" s="66"/>
      <c r="M45" s="82"/>
      <c r="N45" s="82"/>
      <c r="O45" s="66"/>
      <c r="P45" s="66"/>
    </row>
    <row r="46" spans="1:27" x14ac:dyDescent="0.2">
      <c r="B46" s="69"/>
      <c r="C46" s="70"/>
      <c r="D46" s="70"/>
      <c r="E46" s="70"/>
      <c r="F46" s="70"/>
      <c r="G46" s="72">
        <f>+SUM(C46:F46)</f>
        <v>0</v>
      </c>
      <c r="H46" s="208"/>
      <c r="I46" s="209"/>
      <c r="J46" s="66"/>
      <c r="K46" s="82"/>
      <c r="L46" s="66"/>
      <c r="M46" s="82"/>
      <c r="N46" s="82"/>
      <c r="O46" s="66"/>
      <c r="P46" s="66"/>
    </row>
    <row r="47" spans="1:27" x14ac:dyDescent="0.2">
      <c r="B47" s="69"/>
      <c r="C47" s="70"/>
      <c r="D47" s="70"/>
      <c r="E47" s="70"/>
      <c r="F47" s="70"/>
      <c r="G47" s="72">
        <f>+SUM(C47:F47)</f>
        <v>0</v>
      </c>
      <c r="H47" s="208"/>
      <c r="I47" s="209"/>
      <c r="J47" s="66"/>
      <c r="K47" s="66"/>
      <c r="L47" s="66"/>
    </row>
    <row r="48" spans="1:27" x14ac:dyDescent="0.2">
      <c r="B48" s="69"/>
      <c r="C48" s="70"/>
      <c r="D48" s="70"/>
      <c r="E48" s="70"/>
      <c r="F48" s="70"/>
      <c r="G48" s="72">
        <f>+SUM(C48:F48)</f>
        <v>0</v>
      </c>
      <c r="H48" s="208"/>
      <c r="I48" s="209"/>
      <c r="J48" s="66"/>
      <c r="K48" s="66"/>
      <c r="L48" s="66"/>
    </row>
    <row r="49" spans="2:12" x14ac:dyDescent="0.2">
      <c r="B49" s="69"/>
      <c r="C49" s="70"/>
      <c r="D49" s="70"/>
      <c r="E49" s="70"/>
      <c r="F49" s="70"/>
      <c r="G49" s="72">
        <f>+SUM(C49:F49)</f>
        <v>0</v>
      </c>
      <c r="H49" s="208"/>
      <c r="I49" s="209"/>
      <c r="J49" s="66"/>
      <c r="K49" s="66"/>
      <c r="L49" s="66"/>
    </row>
    <row r="50" spans="2:12" x14ac:dyDescent="0.2">
      <c r="B50" s="69"/>
      <c r="C50" s="70"/>
      <c r="D50" s="70"/>
      <c r="E50" s="70"/>
      <c r="F50" s="70"/>
      <c r="G50" s="72">
        <f>+SUM(C50:F50)</f>
        <v>0</v>
      </c>
      <c r="H50" s="208"/>
      <c r="I50" s="209"/>
      <c r="J50" s="83"/>
      <c r="K50" s="83"/>
      <c r="L50" s="66"/>
    </row>
    <row r="51" spans="2:12" ht="15" x14ac:dyDescent="0.2">
      <c r="B51" s="214" t="s">
        <v>38</v>
      </c>
      <c r="C51" s="215"/>
      <c r="D51" s="215"/>
      <c r="E51" s="215"/>
      <c r="F51" s="215"/>
      <c r="G51" s="72">
        <f>+SUM(G46:G50,G40:G44,G34:G38)</f>
        <v>0</v>
      </c>
      <c r="H51" s="216"/>
      <c r="I51" s="209"/>
      <c r="J51" s="83"/>
      <c r="K51" s="83"/>
      <c r="L51" s="66"/>
    </row>
    <row r="52" spans="2:12" ht="9" customHeight="1" x14ac:dyDescent="0.2">
      <c r="J52" s="66"/>
      <c r="K52" s="66"/>
    </row>
    <row r="53" spans="2:12" ht="9" customHeight="1" x14ac:dyDescent="0.25">
      <c r="B53" s="78"/>
      <c r="C53" s="78"/>
      <c r="D53" s="78"/>
      <c r="E53" s="78"/>
      <c r="F53" s="78"/>
      <c r="G53" s="78"/>
      <c r="H53" s="78"/>
      <c r="I53" s="78"/>
      <c r="J53" s="83"/>
      <c r="K53" s="36"/>
      <c r="L53" s="66"/>
    </row>
    <row r="54" spans="2:12" ht="15" customHeight="1" x14ac:dyDescent="0.2">
      <c r="B54" s="211" t="s">
        <v>42</v>
      </c>
      <c r="C54" s="211"/>
      <c r="D54" s="211"/>
      <c r="E54" s="211"/>
      <c r="F54" s="211"/>
      <c r="G54" s="211"/>
      <c r="H54" s="211"/>
      <c r="I54" s="211"/>
      <c r="J54" s="83"/>
      <c r="K54" s="66"/>
      <c r="L54" s="66"/>
    </row>
    <row r="55" spans="2:12" ht="57.75" x14ac:dyDescent="0.2">
      <c r="B55" s="32" t="s">
        <v>136</v>
      </c>
      <c r="C55" s="32" t="s">
        <v>24</v>
      </c>
      <c r="D55" s="32" t="s">
        <v>39</v>
      </c>
      <c r="E55" s="32"/>
      <c r="F55" s="32"/>
      <c r="G55" s="32" t="s">
        <v>40</v>
      </c>
      <c r="H55" s="212" t="s">
        <v>12</v>
      </c>
      <c r="I55" s="213"/>
      <c r="K55" s="66"/>
    </row>
    <row r="56" spans="2:12" x14ac:dyDescent="0.2">
      <c r="B56" s="33"/>
      <c r="C56" s="60"/>
      <c r="D56" s="60"/>
      <c r="E56" s="71"/>
      <c r="F56" s="71"/>
      <c r="G56" s="72">
        <f t="shared" ref="G56:G65" si="2">IFERROR(150*C56*D56,0)</f>
        <v>0</v>
      </c>
      <c r="H56" s="208"/>
      <c r="I56" s="209"/>
    </row>
    <row r="57" spans="2:12" x14ac:dyDescent="0.2">
      <c r="B57" s="33"/>
      <c r="C57" s="60"/>
      <c r="D57" s="60"/>
      <c r="E57" s="71"/>
      <c r="F57" s="71"/>
      <c r="G57" s="72">
        <f t="shared" si="2"/>
        <v>0</v>
      </c>
      <c r="H57" s="208"/>
      <c r="I57" s="209"/>
    </row>
    <row r="58" spans="2:12" x14ac:dyDescent="0.2">
      <c r="B58" s="33"/>
      <c r="C58" s="60"/>
      <c r="D58" s="60"/>
      <c r="E58" s="71"/>
      <c r="F58" s="71"/>
      <c r="G58" s="72">
        <f t="shared" si="2"/>
        <v>0</v>
      </c>
      <c r="H58" s="208"/>
      <c r="I58" s="209"/>
    </row>
    <row r="59" spans="2:12" x14ac:dyDescent="0.2">
      <c r="B59" s="33"/>
      <c r="C59" s="60"/>
      <c r="D59" s="60"/>
      <c r="E59" s="71"/>
      <c r="F59" s="71"/>
      <c r="G59" s="72">
        <f t="shared" si="2"/>
        <v>0</v>
      </c>
      <c r="H59" s="208"/>
      <c r="I59" s="209"/>
    </row>
    <row r="60" spans="2:12" x14ac:dyDescent="0.2">
      <c r="B60" s="33"/>
      <c r="C60" s="60"/>
      <c r="D60" s="60"/>
      <c r="E60" s="71"/>
      <c r="F60" s="71"/>
      <c r="G60" s="72">
        <f t="shared" si="2"/>
        <v>0</v>
      </c>
      <c r="H60" s="208"/>
      <c r="I60" s="209"/>
    </row>
    <row r="61" spans="2:12" x14ac:dyDescent="0.2">
      <c r="B61" s="33"/>
      <c r="C61" s="60"/>
      <c r="D61" s="60"/>
      <c r="E61" s="71"/>
      <c r="F61" s="71"/>
      <c r="G61" s="72">
        <f t="shared" si="2"/>
        <v>0</v>
      </c>
      <c r="H61" s="208"/>
      <c r="I61" s="209"/>
    </row>
    <row r="62" spans="2:12" x14ac:dyDescent="0.2">
      <c r="B62" s="33"/>
      <c r="C62" s="60"/>
      <c r="D62" s="60"/>
      <c r="E62" s="71"/>
      <c r="F62" s="71"/>
      <c r="G62" s="72">
        <f t="shared" si="2"/>
        <v>0</v>
      </c>
      <c r="H62" s="208"/>
      <c r="I62" s="209"/>
    </row>
    <row r="63" spans="2:12" x14ac:dyDescent="0.2">
      <c r="B63" s="33"/>
      <c r="C63" s="60"/>
      <c r="D63" s="60"/>
      <c r="E63" s="71"/>
      <c r="F63" s="71"/>
      <c r="G63" s="72">
        <f t="shared" si="2"/>
        <v>0</v>
      </c>
      <c r="H63" s="208"/>
      <c r="I63" s="209"/>
    </row>
    <row r="64" spans="2:12" x14ac:dyDescent="0.2">
      <c r="B64" s="33"/>
      <c r="C64" s="60"/>
      <c r="D64" s="60"/>
      <c r="E64" s="71"/>
      <c r="F64" s="71"/>
      <c r="G64" s="72">
        <f t="shared" si="2"/>
        <v>0</v>
      </c>
      <c r="H64" s="208"/>
      <c r="I64" s="209"/>
    </row>
    <row r="65" spans="2:11" x14ac:dyDescent="0.2">
      <c r="B65" s="33"/>
      <c r="C65" s="60"/>
      <c r="D65" s="60"/>
      <c r="E65" s="71"/>
      <c r="F65" s="71"/>
      <c r="G65" s="72">
        <f t="shared" si="2"/>
        <v>0</v>
      </c>
      <c r="H65" s="208"/>
      <c r="I65" s="209"/>
    </row>
    <row r="66" spans="2:11" ht="15.75" customHeight="1" x14ac:dyDescent="0.2">
      <c r="B66" s="214" t="s">
        <v>43</v>
      </c>
      <c r="C66" s="215"/>
      <c r="D66" s="215"/>
      <c r="E66" s="215"/>
      <c r="F66" s="215"/>
      <c r="G66" s="72">
        <f>SUM(G56:G65)</f>
        <v>0</v>
      </c>
      <c r="H66" s="216"/>
      <c r="I66" s="209"/>
      <c r="K66" s="66"/>
    </row>
    <row r="68" spans="2:11" x14ac:dyDescent="0.2">
      <c r="B68" s="35"/>
      <c r="D68" s="34"/>
      <c r="F68" s="34"/>
      <c r="H68" s="34"/>
      <c r="I68" s="34"/>
    </row>
  </sheetData>
  <sheetProtection password="C974" sheet="1" objects="1" scenarios="1" formatRows="0"/>
  <mergeCells count="62">
    <mergeCell ref="H65:I65"/>
    <mergeCell ref="B66:F66"/>
    <mergeCell ref="H66:I66"/>
    <mergeCell ref="H60:I60"/>
    <mergeCell ref="H61:I61"/>
    <mergeCell ref="H62:I62"/>
    <mergeCell ref="H63:I63"/>
    <mergeCell ref="H64:I64"/>
    <mergeCell ref="H59:I59"/>
    <mergeCell ref="H47:I47"/>
    <mergeCell ref="H48:I48"/>
    <mergeCell ref="H49:I49"/>
    <mergeCell ref="H50:I50"/>
    <mergeCell ref="B54:I54"/>
    <mergeCell ref="H55:I55"/>
    <mergeCell ref="H56:I56"/>
    <mergeCell ref="H57:I57"/>
    <mergeCell ref="H58:I58"/>
    <mergeCell ref="B51:F51"/>
    <mergeCell ref="H51:I51"/>
    <mergeCell ref="H46:I46"/>
    <mergeCell ref="B29:F29"/>
    <mergeCell ref="H29:I29"/>
    <mergeCell ref="B31:I31"/>
    <mergeCell ref="H33:I33"/>
    <mergeCell ref="H34:I34"/>
    <mergeCell ref="H35:I35"/>
    <mergeCell ref="H41:I41"/>
    <mergeCell ref="H42:I42"/>
    <mergeCell ref="H43:I43"/>
    <mergeCell ref="H44:I44"/>
    <mergeCell ref="H45:I45"/>
    <mergeCell ref="H40:I40"/>
    <mergeCell ref="H28:I28"/>
    <mergeCell ref="H36:I36"/>
    <mergeCell ref="H37:I37"/>
    <mergeCell ref="H38:I38"/>
    <mergeCell ref="H39:I39"/>
    <mergeCell ref="H13:I13"/>
    <mergeCell ref="H14:I14"/>
    <mergeCell ref="H27:I27"/>
    <mergeCell ref="H16:I16"/>
    <mergeCell ref="H17:I17"/>
    <mergeCell ref="H18:I18"/>
    <mergeCell ref="H19:I19"/>
    <mergeCell ref="H20:I20"/>
    <mergeCell ref="H21:I21"/>
    <mergeCell ref="H22:I22"/>
    <mergeCell ref="H15:I15"/>
    <mergeCell ref="H23:I23"/>
    <mergeCell ref="H24:I24"/>
    <mergeCell ref="H25:I25"/>
    <mergeCell ref="H26:I26"/>
    <mergeCell ref="H9:I9"/>
    <mergeCell ref="H10:I10"/>
    <mergeCell ref="H11:I11"/>
    <mergeCell ref="H12:I12"/>
    <mergeCell ref="B2:I2"/>
    <mergeCell ref="B4:I4"/>
    <mergeCell ref="H6:I6"/>
    <mergeCell ref="H7:I7"/>
    <mergeCell ref="H8:I8"/>
  </mergeCells>
  <printOptions horizontalCentered="1"/>
  <pageMargins left="0.70866141732283472" right="0.70866141732283472" top="0.74803149606299213" bottom="0.74803149606299213" header="0.31496062992125984" footer="0.31496062992125984"/>
  <pageSetup paperSize="5" scale="90" fitToHeight="0" orientation="landscape" r:id="rId1"/>
  <headerFooter>
    <oddFooter>&amp;L&amp;"-,Bold"Conseil des arts du Canada Confidentiel&amp;C&amp;D&amp;RPage &amp;P</oddFooter>
  </headerFooter>
  <rowBreaks count="2" manualBreakCount="2">
    <brk id="29" max="16383" man="1"/>
    <brk id="5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9"/>
  <sheetViews>
    <sheetView showGridLines="0" zoomScale="90" zoomScaleNormal="90" workbookViewId="0"/>
  </sheetViews>
  <sheetFormatPr defaultColWidth="9.140625" defaultRowHeight="14.25" x14ac:dyDescent="0.2"/>
  <cols>
    <col min="1" max="1" width="2.5703125" style="11" customWidth="1"/>
    <col min="2" max="2" width="5" style="27" customWidth="1"/>
    <col min="3" max="3" width="26" style="11" customWidth="1"/>
    <col min="4" max="4" width="24.85546875" style="11" customWidth="1"/>
    <col min="5" max="5" width="35.7109375" style="11" customWidth="1"/>
    <col min="6" max="6" width="27.140625" style="11" customWidth="1"/>
    <col min="7" max="7" width="19" style="11" customWidth="1"/>
    <col min="8" max="8" width="9.140625" style="11"/>
    <col min="9" max="9" width="14.5703125" style="12" customWidth="1"/>
    <col min="10" max="16384" width="9.140625" style="11"/>
  </cols>
  <sheetData>
    <row r="1" spans="2:8" x14ac:dyDescent="0.2">
      <c r="C1" s="152" t="s">
        <v>144</v>
      </c>
    </row>
    <row r="2" spans="2:8" ht="15.75" customHeight="1" x14ac:dyDescent="0.25">
      <c r="C2" s="217" t="s">
        <v>14</v>
      </c>
      <c r="D2" s="218"/>
      <c r="E2" s="218"/>
      <c r="F2" s="218"/>
      <c r="G2" s="219"/>
    </row>
    <row r="3" spans="2:8" ht="11.25" customHeight="1" x14ac:dyDescent="0.2"/>
    <row r="4" spans="2:8" ht="14.25" customHeight="1" x14ac:dyDescent="0.2">
      <c r="C4" s="11" t="s">
        <v>15</v>
      </c>
    </row>
    <row r="5" spans="2:8" x14ac:dyDescent="0.2">
      <c r="C5" s="159" t="s">
        <v>16</v>
      </c>
      <c r="D5" s="159"/>
      <c r="E5" s="159"/>
      <c r="F5" s="159"/>
      <c r="G5" s="159"/>
    </row>
    <row r="6" spans="2:8" ht="14.25" customHeight="1" x14ac:dyDescent="0.2">
      <c r="C6" s="11" t="s">
        <v>17</v>
      </c>
    </row>
    <row r="7" spans="2:8" ht="9" customHeight="1" x14ac:dyDescent="0.25">
      <c r="H7" s="13"/>
    </row>
    <row r="8" spans="2:8" ht="39" customHeight="1" x14ac:dyDescent="0.2">
      <c r="C8" s="220" t="s">
        <v>18</v>
      </c>
      <c r="D8" s="220" t="s">
        <v>19</v>
      </c>
      <c r="E8" s="23" t="s">
        <v>20</v>
      </c>
      <c r="F8" s="220" t="s">
        <v>130</v>
      </c>
      <c r="G8" s="220" t="s">
        <v>137</v>
      </c>
    </row>
    <row r="9" spans="2:8" ht="15" x14ac:dyDescent="0.2">
      <c r="C9" s="221"/>
      <c r="D9" s="221"/>
      <c r="E9" s="26" t="s">
        <v>21</v>
      </c>
      <c r="F9" s="221"/>
      <c r="G9" s="221"/>
    </row>
    <row r="10" spans="2:8" x14ac:dyDescent="0.2">
      <c r="B10" s="28">
        <v>1</v>
      </c>
      <c r="C10" s="84"/>
      <c r="D10" s="85"/>
      <c r="E10" s="86"/>
      <c r="F10" s="86"/>
      <c r="G10" s="70"/>
    </row>
    <row r="11" spans="2:8" x14ac:dyDescent="0.2">
      <c r="B11" s="28">
        <v>2</v>
      </c>
      <c r="C11" s="87"/>
      <c r="D11" s="88"/>
      <c r="E11" s="69"/>
      <c r="F11" s="69"/>
      <c r="G11" s="70"/>
    </row>
    <row r="12" spans="2:8" x14ac:dyDescent="0.2">
      <c r="B12" s="28">
        <v>3</v>
      </c>
      <c r="C12" s="87"/>
      <c r="D12" s="88"/>
      <c r="E12" s="69"/>
      <c r="F12" s="69"/>
      <c r="G12" s="70"/>
    </row>
    <row r="13" spans="2:8" x14ac:dyDescent="0.2">
      <c r="B13" s="28">
        <v>4</v>
      </c>
      <c r="C13" s="87"/>
      <c r="D13" s="88"/>
      <c r="E13" s="69"/>
      <c r="F13" s="69"/>
      <c r="G13" s="70"/>
    </row>
    <row r="14" spans="2:8" x14ac:dyDescent="0.2">
      <c r="B14" s="28">
        <v>5</v>
      </c>
      <c r="C14" s="87"/>
      <c r="D14" s="88"/>
      <c r="E14" s="69"/>
      <c r="F14" s="69"/>
      <c r="G14" s="70"/>
    </row>
    <row r="15" spans="2:8" x14ac:dyDescent="0.2">
      <c r="B15" s="28">
        <v>6</v>
      </c>
      <c r="C15" s="87"/>
      <c r="D15" s="88"/>
      <c r="E15" s="69"/>
      <c r="F15" s="69"/>
      <c r="G15" s="70"/>
    </row>
    <row r="16" spans="2:8" x14ac:dyDescent="0.2">
      <c r="B16" s="28">
        <v>7</v>
      </c>
      <c r="C16" s="87"/>
      <c r="D16" s="88"/>
      <c r="E16" s="69"/>
      <c r="F16" s="69"/>
      <c r="G16" s="70"/>
    </row>
    <row r="17" spans="2:7" x14ac:dyDescent="0.2">
      <c r="B17" s="28">
        <v>8</v>
      </c>
      <c r="C17" s="87"/>
      <c r="D17" s="88"/>
      <c r="E17" s="69"/>
      <c r="F17" s="69"/>
      <c r="G17" s="70"/>
    </row>
    <row r="18" spans="2:7" x14ac:dyDescent="0.2">
      <c r="B18" s="28">
        <v>9</v>
      </c>
      <c r="C18" s="87"/>
      <c r="D18" s="88"/>
      <c r="E18" s="69"/>
      <c r="F18" s="69"/>
      <c r="G18" s="70"/>
    </row>
    <row r="19" spans="2:7" x14ac:dyDescent="0.2">
      <c r="B19" s="28">
        <v>10</v>
      </c>
      <c r="C19" s="87"/>
      <c r="D19" s="88"/>
      <c r="E19" s="69"/>
      <c r="F19" s="69"/>
      <c r="G19" s="70"/>
    </row>
    <row r="20" spans="2:7" x14ac:dyDescent="0.2">
      <c r="B20" s="28">
        <v>11</v>
      </c>
      <c r="C20" s="87"/>
      <c r="D20" s="88"/>
      <c r="E20" s="69"/>
      <c r="F20" s="69"/>
      <c r="G20" s="70"/>
    </row>
    <row r="21" spans="2:7" x14ac:dyDescent="0.2">
      <c r="B21" s="28">
        <v>12</v>
      </c>
      <c r="C21" s="87"/>
      <c r="D21" s="88"/>
      <c r="E21" s="69"/>
      <c r="F21" s="69"/>
      <c r="G21" s="70"/>
    </row>
    <row r="22" spans="2:7" x14ac:dyDescent="0.2">
      <c r="B22" s="28">
        <v>13</v>
      </c>
      <c r="C22" s="87"/>
      <c r="D22" s="88"/>
      <c r="E22" s="69"/>
      <c r="F22" s="69"/>
      <c r="G22" s="70"/>
    </row>
    <row r="23" spans="2:7" x14ac:dyDescent="0.2">
      <c r="B23" s="28">
        <v>14</v>
      </c>
      <c r="C23" s="87"/>
      <c r="D23" s="88"/>
      <c r="E23" s="69"/>
      <c r="F23" s="69"/>
      <c r="G23" s="70"/>
    </row>
    <row r="24" spans="2:7" x14ac:dyDescent="0.2">
      <c r="B24" s="28">
        <v>15</v>
      </c>
      <c r="C24" s="87"/>
      <c r="D24" s="88"/>
      <c r="E24" s="69"/>
      <c r="F24" s="69"/>
      <c r="G24" s="70"/>
    </row>
    <row r="25" spans="2:7" x14ac:dyDescent="0.2">
      <c r="B25" s="28">
        <v>16</v>
      </c>
      <c r="C25" s="87"/>
      <c r="D25" s="88"/>
      <c r="E25" s="69"/>
      <c r="F25" s="69"/>
      <c r="G25" s="70"/>
    </row>
    <row r="26" spans="2:7" x14ac:dyDescent="0.2">
      <c r="B26" s="28">
        <v>17</v>
      </c>
      <c r="C26" s="87"/>
      <c r="D26" s="88"/>
      <c r="E26" s="69"/>
      <c r="F26" s="69"/>
      <c r="G26" s="70"/>
    </row>
    <row r="27" spans="2:7" x14ac:dyDescent="0.2">
      <c r="B27" s="28">
        <v>18</v>
      </c>
      <c r="C27" s="87"/>
      <c r="D27" s="88"/>
      <c r="E27" s="69"/>
      <c r="F27" s="69"/>
      <c r="G27" s="70"/>
    </row>
    <row r="28" spans="2:7" x14ac:dyDescent="0.2">
      <c r="B28" s="28">
        <v>19</v>
      </c>
      <c r="C28" s="87"/>
      <c r="D28" s="88"/>
      <c r="E28" s="69"/>
      <c r="F28" s="69"/>
      <c r="G28" s="70"/>
    </row>
    <row r="29" spans="2:7" x14ac:dyDescent="0.2">
      <c r="B29" s="28">
        <v>20</v>
      </c>
      <c r="C29" s="87"/>
      <c r="D29" s="88"/>
      <c r="E29" s="69"/>
      <c r="F29" s="69"/>
      <c r="G29" s="70"/>
    </row>
    <row r="30" spans="2:7" x14ac:dyDescent="0.2">
      <c r="B30" s="28">
        <v>21</v>
      </c>
      <c r="C30" s="87"/>
      <c r="D30" s="88"/>
      <c r="E30" s="69"/>
      <c r="F30" s="69"/>
      <c r="G30" s="70"/>
    </row>
    <row r="31" spans="2:7" x14ac:dyDescent="0.2">
      <c r="B31" s="28">
        <v>22</v>
      </c>
      <c r="C31" s="87"/>
      <c r="D31" s="88"/>
      <c r="E31" s="69"/>
      <c r="F31" s="69"/>
      <c r="G31" s="70"/>
    </row>
    <row r="32" spans="2:7" x14ac:dyDescent="0.2">
      <c r="B32" s="28">
        <v>23</v>
      </c>
      <c r="C32" s="87"/>
      <c r="D32" s="88"/>
      <c r="E32" s="69"/>
      <c r="F32" s="69"/>
      <c r="G32" s="70"/>
    </row>
    <row r="33" spans="2:9" x14ac:dyDescent="0.2">
      <c r="B33" s="28">
        <v>24</v>
      </c>
      <c r="C33" s="87"/>
      <c r="D33" s="88"/>
      <c r="E33" s="69"/>
      <c r="F33" s="69"/>
      <c r="G33" s="70"/>
    </row>
    <row r="34" spans="2:9" x14ac:dyDescent="0.2">
      <c r="B34" s="28">
        <v>25</v>
      </c>
      <c r="C34" s="87"/>
      <c r="D34" s="88"/>
      <c r="E34" s="69"/>
      <c r="F34" s="69"/>
      <c r="G34" s="70"/>
    </row>
    <row r="35" spans="2:9" s="31" customFormat="1" x14ac:dyDescent="0.2">
      <c r="B35" s="28">
        <v>26</v>
      </c>
      <c r="C35" s="87"/>
      <c r="D35" s="88"/>
      <c r="E35" s="69"/>
      <c r="F35" s="69"/>
      <c r="G35" s="70"/>
      <c r="I35" s="12"/>
    </row>
    <row r="36" spans="2:9" s="31" customFormat="1" x14ac:dyDescent="0.2">
      <c r="B36" s="28">
        <v>27</v>
      </c>
      <c r="C36" s="87"/>
      <c r="D36" s="88"/>
      <c r="E36" s="69"/>
      <c r="F36" s="69"/>
      <c r="G36" s="70"/>
      <c r="I36" s="12"/>
    </row>
    <row r="37" spans="2:9" s="31" customFormat="1" x14ac:dyDescent="0.2">
      <c r="B37" s="28">
        <v>28</v>
      </c>
      <c r="C37" s="87"/>
      <c r="D37" s="88"/>
      <c r="E37" s="69"/>
      <c r="F37" s="69"/>
      <c r="G37" s="70"/>
      <c r="I37" s="12"/>
    </row>
    <row r="38" spans="2:9" s="31" customFormat="1" x14ac:dyDescent="0.2">
      <c r="B38" s="28">
        <v>29</v>
      </c>
      <c r="C38" s="87"/>
      <c r="D38" s="88"/>
      <c r="E38" s="69"/>
      <c r="F38" s="69"/>
      <c r="G38" s="70"/>
      <c r="I38" s="12"/>
    </row>
    <row r="39" spans="2:9" s="31" customFormat="1" x14ac:dyDescent="0.2">
      <c r="B39" s="28">
        <v>30</v>
      </c>
      <c r="C39" s="87"/>
      <c r="D39" s="88"/>
      <c r="E39" s="69"/>
      <c r="F39" s="69"/>
      <c r="G39" s="70"/>
      <c r="I39" s="12"/>
    </row>
  </sheetData>
  <sheetProtection password="C974" sheet="1" objects="1" scenarios="1" formatRows="0"/>
  <mergeCells count="6">
    <mergeCell ref="C2:G2"/>
    <mergeCell ref="C8:C9"/>
    <mergeCell ref="D8:D9"/>
    <mergeCell ref="F8:F9"/>
    <mergeCell ref="G8:G9"/>
    <mergeCell ref="C5:G5"/>
  </mergeCells>
  <pageMargins left="0.7" right="0.7" top="0.75" bottom="0.75" header="0.3" footer="0.3"/>
  <pageSetup scale="87" fitToHeight="0" orientation="landscape" r:id="rId1"/>
  <headerFooter>
    <oddFooter>&amp;L&amp;"-,Bold"Conseil des arts du Canada Confidentiel&amp;C&amp;D&amp;RPage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26</xdr:col>
                    <xdr:colOff>95250</xdr:colOff>
                    <xdr:row>24</xdr:row>
                    <xdr:rowOff>171450</xdr:rowOff>
                  </from>
                  <to>
                    <xdr:col>27</xdr:col>
                    <xdr:colOff>361950</xdr:colOff>
                    <xdr:row>26</xdr:row>
                    <xdr:rowOff>19050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26</xdr:col>
                    <xdr:colOff>95250</xdr:colOff>
                    <xdr:row>25</xdr:row>
                    <xdr:rowOff>171450</xdr:rowOff>
                  </from>
                  <to>
                    <xdr:col>27</xdr:col>
                    <xdr:colOff>361950</xdr:colOff>
                    <xdr:row>27</xdr:row>
                    <xdr:rowOff>19050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26</xdr:col>
                    <xdr:colOff>95250</xdr:colOff>
                    <xdr:row>26</xdr:row>
                    <xdr:rowOff>171450</xdr:rowOff>
                  </from>
                  <to>
                    <xdr:col>27</xdr:col>
                    <xdr:colOff>361950</xdr:colOff>
                    <xdr:row>28</xdr:row>
                    <xdr:rowOff>19050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26</xdr:col>
                    <xdr:colOff>95250</xdr:colOff>
                    <xdr:row>27</xdr:row>
                    <xdr:rowOff>171450</xdr:rowOff>
                  </from>
                  <to>
                    <xdr:col>27</xdr:col>
                    <xdr:colOff>361950</xdr:colOff>
                    <xdr:row>29</xdr:row>
                    <xdr:rowOff>9525</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26</xdr:col>
                    <xdr:colOff>95250</xdr:colOff>
                    <xdr:row>28</xdr:row>
                    <xdr:rowOff>161925</xdr:rowOff>
                  </from>
                  <to>
                    <xdr:col>27</xdr:col>
                    <xdr:colOff>361950</xdr:colOff>
                    <xdr:row>30</xdr:row>
                    <xdr:rowOff>9525</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26</xdr:col>
                    <xdr:colOff>95250</xdr:colOff>
                    <xdr:row>16</xdr:row>
                    <xdr:rowOff>0</xdr:rowOff>
                  </from>
                  <to>
                    <xdr:col>27</xdr:col>
                    <xdr:colOff>361950</xdr:colOff>
                    <xdr:row>17</xdr:row>
                    <xdr:rowOff>28575</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26</xdr:col>
                    <xdr:colOff>95250</xdr:colOff>
                    <xdr:row>16</xdr:row>
                    <xdr:rowOff>0</xdr:rowOff>
                  </from>
                  <to>
                    <xdr:col>27</xdr:col>
                    <xdr:colOff>361950</xdr:colOff>
                    <xdr:row>17</xdr:row>
                    <xdr:rowOff>28575</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26</xdr:col>
                    <xdr:colOff>95250</xdr:colOff>
                    <xdr:row>17</xdr:row>
                    <xdr:rowOff>0</xdr:rowOff>
                  </from>
                  <to>
                    <xdr:col>27</xdr:col>
                    <xdr:colOff>361950</xdr:colOff>
                    <xdr:row>18</xdr:row>
                    <xdr:rowOff>28575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26</xdr:col>
                    <xdr:colOff>95250</xdr:colOff>
                    <xdr:row>17</xdr:row>
                    <xdr:rowOff>0</xdr:rowOff>
                  </from>
                  <to>
                    <xdr:col>27</xdr:col>
                    <xdr:colOff>361950</xdr:colOff>
                    <xdr:row>18</xdr:row>
                    <xdr:rowOff>28575</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26</xdr:col>
                    <xdr:colOff>95250</xdr:colOff>
                    <xdr:row>17</xdr:row>
                    <xdr:rowOff>0</xdr:rowOff>
                  </from>
                  <to>
                    <xdr:col>27</xdr:col>
                    <xdr:colOff>361950</xdr:colOff>
                    <xdr:row>18</xdr:row>
                    <xdr:rowOff>28575</xdr:rowOff>
                  </to>
                </anchor>
              </controlPr>
            </control>
          </mc:Choice>
        </mc:AlternateContent>
        <mc:AlternateContent xmlns:mc="http://schemas.openxmlformats.org/markup-compatibility/2006">
          <mc:Choice Requires="x14">
            <control shapeId="2071" r:id="rId14" name="Check Box 23">
              <controlPr defaultSize="0" autoFill="0" autoLine="0" autoPict="0">
                <anchor moveWithCells="1">
                  <from>
                    <xdr:col>26</xdr:col>
                    <xdr:colOff>95250</xdr:colOff>
                    <xdr:row>17</xdr:row>
                    <xdr:rowOff>0</xdr:rowOff>
                  </from>
                  <to>
                    <xdr:col>27</xdr:col>
                    <xdr:colOff>361950</xdr:colOff>
                    <xdr:row>18</xdr:row>
                    <xdr:rowOff>28575</xdr:rowOff>
                  </to>
                </anchor>
              </controlPr>
            </control>
          </mc:Choice>
        </mc:AlternateContent>
        <mc:AlternateContent xmlns:mc="http://schemas.openxmlformats.org/markup-compatibility/2006">
          <mc:Choice Requires="x14">
            <control shapeId="2072" r:id="rId15" name="Check Box 24">
              <controlPr defaultSize="0" autoFill="0" autoLine="0" autoPict="0">
                <anchor moveWithCells="1">
                  <from>
                    <xdr:col>26</xdr:col>
                    <xdr:colOff>95250</xdr:colOff>
                    <xdr:row>18</xdr:row>
                    <xdr:rowOff>0</xdr:rowOff>
                  </from>
                  <to>
                    <xdr:col>27</xdr:col>
                    <xdr:colOff>361950</xdr:colOff>
                    <xdr:row>19</xdr:row>
                    <xdr:rowOff>28575</xdr:rowOff>
                  </to>
                </anchor>
              </controlPr>
            </control>
          </mc:Choice>
        </mc:AlternateContent>
        <mc:AlternateContent xmlns:mc="http://schemas.openxmlformats.org/markup-compatibility/2006">
          <mc:Choice Requires="x14">
            <control shapeId="2073" r:id="rId16" name="Check Box 25">
              <controlPr defaultSize="0" autoFill="0" autoLine="0" autoPict="0">
                <anchor moveWithCells="1">
                  <from>
                    <xdr:col>26</xdr:col>
                    <xdr:colOff>95250</xdr:colOff>
                    <xdr:row>18</xdr:row>
                    <xdr:rowOff>0</xdr:rowOff>
                  </from>
                  <to>
                    <xdr:col>27</xdr:col>
                    <xdr:colOff>361950</xdr:colOff>
                    <xdr:row>19</xdr:row>
                    <xdr:rowOff>28575</xdr:rowOff>
                  </to>
                </anchor>
              </controlPr>
            </control>
          </mc:Choice>
        </mc:AlternateContent>
        <mc:AlternateContent xmlns:mc="http://schemas.openxmlformats.org/markup-compatibility/2006">
          <mc:Choice Requires="x14">
            <control shapeId="2074" r:id="rId17" name="Check Box 26">
              <controlPr defaultSize="0" autoFill="0" autoLine="0" autoPict="0">
                <anchor moveWithCells="1">
                  <from>
                    <xdr:col>26</xdr:col>
                    <xdr:colOff>95250</xdr:colOff>
                    <xdr:row>18</xdr:row>
                    <xdr:rowOff>0</xdr:rowOff>
                  </from>
                  <to>
                    <xdr:col>27</xdr:col>
                    <xdr:colOff>361950</xdr:colOff>
                    <xdr:row>19</xdr:row>
                    <xdr:rowOff>28575</xdr:rowOff>
                  </to>
                </anchor>
              </controlPr>
            </control>
          </mc:Choice>
        </mc:AlternateContent>
        <mc:AlternateContent xmlns:mc="http://schemas.openxmlformats.org/markup-compatibility/2006">
          <mc:Choice Requires="x14">
            <control shapeId="2075" r:id="rId18" name="Check Box 27">
              <controlPr defaultSize="0" autoFill="0" autoLine="0" autoPict="0">
                <anchor moveWithCells="1">
                  <from>
                    <xdr:col>26</xdr:col>
                    <xdr:colOff>95250</xdr:colOff>
                    <xdr:row>18</xdr:row>
                    <xdr:rowOff>0</xdr:rowOff>
                  </from>
                  <to>
                    <xdr:col>27</xdr:col>
                    <xdr:colOff>361950</xdr:colOff>
                    <xdr:row>19</xdr:row>
                    <xdr:rowOff>28575</xdr:rowOff>
                  </to>
                </anchor>
              </controlPr>
            </control>
          </mc:Choice>
        </mc:AlternateContent>
        <mc:AlternateContent xmlns:mc="http://schemas.openxmlformats.org/markup-compatibility/2006">
          <mc:Choice Requires="x14">
            <control shapeId="2076" r:id="rId19" name="Check Box 28">
              <controlPr defaultSize="0" autoFill="0" autoLine="0" autoPict="0">
                <anchor moveWithCells="1">
                  <from>
                    <xdr:col>26</xdr:col>
                    <xdr:colOff>95250</xdr:colOff>
                    <xdr:row>18</xdr:row>
                    <xdr:rowOff>0</xdr:rowOff>
                  </from>
                  <to>
                    <xdr:col>27</xdr:col>
                    <xdr:colOff>361950</xdr:colOff>
                    <xdr:row>19</xdr:row>
                    <xdr:rowOff>28575</xdr:rowOff>
                  </to>
                </anchor>
              </controlPr>
            </control>
          </mc:Choice>
        </mc:AlternateContent>
        <mc:AlternateContent xmlns:mc="http://schemas.openxmlformats.org/markup-compatibility/2006">
          <mc:Choice Requires="x14">
            <control shapeId="2077" r:id="rId20" name="Check Box 29">
              <controlPr defaultSize="0" autoFill="0" autoLine="0" autoPict="0">
                <anchor moveWithCells="1">
                  <from>
                    <xdr:col>26</xdr:col>
                    <xdr:colOff>95250</xdr:colOff>
                    <xdr:row>18</xdr:row>
                    <xdr:rowOff>0</xdr:rowOff>
                  </from>
                  <to>
                    <xdr:col>27</xdr:col>
                    <xdr:colOff>361950</xdr:colOff>
                    <xdr:row>19</xdr:row>
                    <xdr:rowOff>28575</xdr:rowOff>
                  </to>
                </anchor>
              </controlPr>
            </control>
          </mc:Choice>
        </mc:AlternateContent>
        <mc:AlternateContent xmlns:mc="http://schemas.openxmlformats.org/markup-compatibility/2006">
          <mc:Choice Requires="x14">
            <control shapeId="2078" r:id="rId21" name="Check Box 30">
              <controlPr defaultSize="0" autoFill="0" autoLine="0" autoPict="0">
                <anchor moveWithCells="1">
                  <from>
                    <xdr:col>26</xdr:col>
                    <xdr:colOff>95250</xdr:colOff>
                    <xdr:row>18</xdr:row>
                    <xdr:rowOff>0</xdr:rowOff>
                  </from>
                  <to>
                    <xdr:col>27</xdr:col>
                    <xdr:colOff>361950</xdr:colOff>
                    <xdr:row>19</xdr:row>
                    <xdr:rowOff>28575</xdr:rowOff>
                  </to>
                </anchor>
              </controlPr>
            </control>
          </mc:Choice>
        </mc:AlternateContent>
        <mc:AlternateContent xmlns:mc="http://schemas.openxmlformats.org/markup-compatibility/2006">
          <mc:Choice Requires="x14">
            <control shapeId="2079" r:id="rId22" name="Check Box 31">
              <controlPr defaultSize="0" autoFill="0" autoLine="0" autoPict="0">
                <anchor moveWithCells="1">
                  <from>
                    <xdr:col>26</xdr:col>
                    <xdr:colOff>95250</xdr:colOff>
                    <xdr:row>19</xdr:row>
                    <xdr:rowOff>0</xdr:rowOff>
                  </from>
                  <to>
                    <xdr:col>27</xdr:col>
                    <xdr:colOff>361950</xdr:colOff>
                    <xdr:row>20</xdr:row>
                    <xdr:rowOff>19050</xdr:rowOff>
                  </to>
                </anchor>
              </controlPr>
            </control>
          </mc:Choice>
        </mc:AlternateContent>
        <mc:AlternateContent xmlns:mc="http://schemas.openxmlformats.org/markup-compatibility/2006">
          <mc:Choice Requires="x14">
            <control shapeId="2080" r:id="rId23" name="Check Box 32">
              <controlPr defaultSize="0" autoFill="0" autoLine="0" autoPict="0">
                <anchor moveWithCells="1">
                  <from>
                    <xdr:col>26</xdr:col>
                    <xdr:colOff>95250</xdr:colOff>
                    <xdr:row>19</xdr:row>
                    <xdr:rowOff>0</xdr:rowOff>
                  </from>
                  <to>
                    <xdr:col>27</xdr:col>
                    <xdr:colOff>361950</xdr:colOff>
                    <xdr:row>20</xdr:row>
                    <xdr:rowOff>19050</xdr:rowOff>
                  </to>
                </anchor>
              </controlPr>
            </control>
          </mc:Choice>
        </mc:AlternateContent>
        <mc:AlternateContent xmlns:mc="http://schemas.openxmlformats.org/markup-compatibility/2006">
          <mc:Choice Requires="x14">
            <control shapeId="2081" r:id="rId24" name="Check Box 33">
              <controlPr defaultSize="0" autoFill="0" autoLine="0" autoPict="0">
                <anchor moveWithCells="1">
                  <from>
                    <xdr:col>26</xdr:col>
                    <xdr:colOff>95250</xdr:colOff>
                    <xdr:row>19</xdr:row>
                    <xdr:rowOff>0</xdr:rowOff>
                  </from>
                  <to>
                    <xdr:col>27</xdr:col>
                    <xdr:colOff>361950</xdr:colOff>
                    <xdr:row>20</xdr:row>
                    <xdr:rowOff>19050</xdr:rowOff>
                  </to>
                </anchor>
              </controlPr>
            </control>
          </mc:Choice>
        </mc:AlternateContent>
        <mc:AlternateContent xmlns:mc="http://schemas.openxmlformats.org/markup-compatibility/2006">
          <mc:Choice Requires="x14">
            <control shapeId="2082" r:id="rId25" name="Check Box 34">
              <controlPr defaultSize="0" autoFill="0" autoLine="0" autoPict="0">
                <anchor moveWithCells="1">
                  <from>
                    <xdr:col>26</xdr:col>
                    <xdr:colOff>95250</xdr:colOff>
                    <xdr:row>19</xdr:row>
                    <xdr:rowOff>0</xdr:rowOff>
                  </from>
                  <to>
                    <xdr:col>27</xdr:col>
                    <xdr:colOff>361950</xdr:colOff>
                    <xdr:row>20</xdr:row>
                    <xdr:rowOff>19050</xdr:rowOff>
                  </to>
                </anchor>
              </controlPr>
            </control>
          </mc:Choice>
        </mc:AlternateContent>
        <mc:AlternateContent xmlns:mc="http://schemas.openxmlformats.org/markup-compatibility/2006">
          <mc:Choice Requires="x14">
            <control shapeId="2083" r:id="rId26" name="Check Box 35">
              <controlPr defaultSize="0" autoFill="0" autoLine="0" autoPict="0">
                <anchor moveWithCells="1">
                  <from>
                    <xdr:col>26</xdr:col>
                    <xdr:colOff>95250</xdr:colOff>
                    <xdr:row>19</xdr:row>
                    <xdr:rowOff>0</xdr:rowOff>
                  </from>
                  <to>
                    <xdr:col>27</xdr:col>
                    <xdr:colOff>361950</xdr:colOff>
                    <xdr:row>20</xdr:row>
                    <xdr:rowOff>19050</xdr:rowOff>
                  </to>
                </anchor>
              </controlPr>
            </control>
          </mc:Choice>
        </mc:AlternateContent>
        <mc:AlternateContent xmlns:mc="http://schemas.openxmlformats.org/markup-compatibility/2006">
          <mc:Choice Requires="x14">
            <control shapeId="2084" r:id="rId27" name="Check Box 36">
              <controlPr defaultSize="0" autoFill="0" autoLine="0" autoPict="0">
                <anchor moveWithCells="1">
                  <from>
                    <xdr:col>26</xdr:col>
                    <xdr:colOff>95250</xdr:colOff>
                    <xdr:row>19</xdr:row>
                    <xdr:rowOff>0</xdr:rowOff>
                  </from>
                  <to>
                    <xdr:col>27</xdr:col>
                    <xdr:colOff>361950</xdr:colOff>
                    <xdr:row>20</xdr:row>
                    <xdr:rowOff>19050</xdr:rowOff>
                  </to>
                </anchor>
              </controlPr>
            </control>
          </mc:Choice>
        </mc:AlternateContent>
        <mc:AlternateContent xmlns:mc="http://schemas.openxmlformats.org/markup-compatibility/2006">
          <mc:Choice Requires="x14">
            <control shapeId="2085" r:id="rId28" name="Check Box 37">
              <controlPr defaultSize="0" autoFill="0" autoLine="0" autoPict="0">
                <anchor moveWithCells="1">
                  <from>
                    <xdr:col>26</xdr:col>
                    <xdr:colOff>95250</xdr:colOff>
                    <xdr:row>19</xdr:row>
                    <xdr:rowOff>0</xdr:rowOff>
                  </from>
                  <to>
                    <xdr:col>27</xdr:col>
                    <xdr:colOff>361950</xdr:colOff>
                    <xdr:row>20</xdr:row>
                    <xdr:rowOff>19050</xdr:rowOff>
                  </to>
                </anchor>
              </controlPr>
            </control>
          </mc:Choice>
        </mc:AlternateContent>
        <mc:AlternateContent xmlns:mc="http://schemas.openxmlformats.org/markup-compatibility/2006">
          <mc:Choice Requires="x14">
            <control shapeId="2086" r:id="rId29" name="Check Box 38">
              <controlPr defaultSize="0" autoFill="0" autoLine="0" autoPict="0">
                <anchor moveWithCells="1">
                  <from>
                    <xdr:col>26</xdr:col>
                    <xdr:colOff>95250</xdr:colOff>
                    <xdr:row>19</xdr:row>
                    <xdr:rowOff>171450</xdr:rowOff>
                  </from>
                  <to>
                    <xdr:col>27</xdr:col>
                    <xdr:colOff>361950</xdr:colOff>
                    <xdr:row>21</xdr:row>
                    <xdr:rowOff>19050</xdr:rowOff>
                  </to>
                </anchor>
              </controlPr>
            </control>
          </mc:Choice>
        </mc:AlternateContent>
        <mc:AlternateContent xmlns:mc="http://schemas.openxmlformats.org/markup-compatibility/2006">
          <mc:Choice Requires="x14">
            <control shapeId="2087" r:id="rId30" name="Check Box 39">
              <controlPr defaultSize="0" autoFill="0" autoLine="0" autoPict="0">
                <anchor moveWithCells="1">
                  <from>
                    <xdr:col>26</xdr:col>
                    <xdr:colOff>95250</xdr:colOff>
                    <xdr:row>19</xdr:row>
                    <xdr:rowOff>171450</xdr:rowOff>
                  </from>
                  <to>
                    <xdr:col>27</xdr:col>
                    <xdr:colOff>361950</xdr:colOff>
                    <xdr:row>21</xdr:row>
                    <xdr:rowOff>19050</xdr:rowOff>
                  </to>
                </anchor>
              </controlPr>
            </control>
          </mc:Choice>
        </mc:AlternateContent>
        <mc:AlternateContent xmlns:mc="http://schemas.openxmlformats.org/markup-compatibility/2006">
          <mc:Choice Requires="x14">
            <control shapeId="2088" r:id="rId31" name="Check Box 40">
              <controlPr defaultSize="0" autoFill="0" autoLine="0" autoPict="0">
                <anchor moveWithCells="1">
                  <from>
                    <xdr:col>26</xdr:col>
                    <xdr:colOff>95250</xdr:colOff>
                    <xdr:row>19</xdr:row>
                    <xdr:rowOff>171450</xdr:rowOff>
                  </from>
                  <to>
                    <xdr:col>27</xdr:col>
                    <xdr:colOff>361950</xdr:colOff>
                    <xdr:row>21</xdr:row>
                    <xdr:rowOff>19050</xdr:rowOff>
                  </to>
                </anchor>
              </controlPr>
            </control>
          </mc:Choice>
        </mc:AlternateContent>
        <mc:AlternateContent xmlns:mc="http://schemas.openxmlformats.org/markup-compatibility/2006">
          <mc:Choice Requires="x14">
            <control shapeId="2089" r:id="rId32" name="Check Box 41">
              <controlPr defaultSize="0" autoFill="0" autoLine="0" autoPict="0">
                <anchor moveWithCells="1">
                  <from>
                    <xdr:col>26</xdr:col>
                    <xdr:colOff>95250</xdr:colOff>
                    <xdr:row>19</xdr:row>
                    <xdr:rowOff>171450</xdr:rowOff>
                  </from>
                  <to>
                    <xdr:col>27</xdr:col>
                    <xdr:colOff>361950</xdr:colOff>
                    <xdr:row>21</xdr:row>
                    <xdr:rowOff>19050</xdr:rowOff>
                  </to>
                </anchor>
              </controlPr>
            </control>
          </mc:Choice>
        </mc:AlternateContent>
        <mc:AlternateContent xmlns:mc="http://schemas.openxmlformats.org/markup-compatibility/2006">
          <mc:Choice Requires="x14">
            <control shapeId="2090" r:id="rId33" name="Check Box 42">
              <controlPr defaultSize="0" autoFill="0" autoLine="0" autoPict="0">
                <anchor moveWithCells="1">
                  <from>
                    <xdr:col>26</xdr:col>
                    <xdr:colOff>95250</xdr:colOff>
                    <xdr:row>19</xdr:row>
                    <xdr:rowOff>171450</xdr:rowOff>
                  </from>
                  <to>
                    <xdr:col>27</xdr:col>
                    <xdr:colOff>361950</xdr:colOff>
                    <xdr:row>21</xdr:row>
                    <xdr:rowOff>19050</xdr:rowOff>
                  </to>
                </anchor>
              </controlPr>
            </control>
          </mc:Choice>
        </mc:AlternateContent>
        <mc:AlternateContent xmlns:mc="http://schemas.openxmlformats.org/markup-compatibility/2006">
          <mc:Choice Requires="x14">
            <control shapeId="2091" r:id="rId34" name="Check Box 43">
              <controlPr defaultSize="0" autoFill="0" autoLine="0" autoPict="0">
                <anchor moveWithCells="1">
                  <from>
                    <xdr:col>26</xdr:col>
                    <xdr:colOff>95250</xdr:colOff>
                    <xdr:row>19</xdr:row>
                    <xdr:rowOff>171450</xdr:rowOff>
                  </from>
                  <to>
                    <xdr:col>27</xdr:col>
                    <xdr:colOff>361950</xdr:colOff>
                    <xdr:row>21</xdr:row>
                    <xdr:rowOff>19050</xdr:rowOff>
                  </to>
                </anchor>
              </controlPr>
            </control>
          </mc:Choice>
        </mc:AlternateContent>
        <mc:AlternateContent xmlns:mc="http://schemas.openxmlformats.org/markup-compatibility/2006">
          <mc:Choice Requires="x14">
            <control shapeId="2092" r:id="rId35" name="Check Box 44">
              <controlPr defaultSize="0" autoFill="0" autoLine="0" autoPict="0">
                <anchor moveWithCells="1">
                  <from>
                    <xdr:col>26</xdr:col>
                    <xdr:colOff>95250</xdr:colOff>
                    <xdr:row>19</xdr:row>
                    <xdr:rowOff>171450</xdr:rowOff>
                  </from>
                  <to>
                    <xdr:col>27</xdr:col>
                    <xdr:colOff>361950</xdr:colOff>
                    <xdr:row>21</xdr:row>
                    <xdr:rowOff>19050</xdr:rowOff>
                  </to>
                </anchor>
              </controlPr>
            </control>
          </mc:Choice>
        </mc:AlternateContent>
        <mc:AlternateContent xmlns:mc="http://schemas.openxmlformats.org/markup-compatibility/2006">
          <mc:Choice Requires="x14">
            <control shapeId="2093" r:id="rId36" name="Check Box 45">
              <controlPr defaultSize="0" autoFill="0" autoLine="0" autoPict="0">
                <anchor moveWithCells="1">
                  <from>
                    <xdr:col>26</xdr:col>
                    <xdr:colOff>95250</xdr:colOff>
                    <xdr:row>20</xdr:row>
                    <xdr:rowOff>171450</xdr:rowOff>
                  </from>
                  <to>
                    <xdr:col>27</xdr:col>
                    <xdr:colOff>361950</xdr:colOff>
                    <xdr:row>22</xdr:row>
                    <xdr:rowOff>19050</xdr:rowOff>
                  </to>
                </anchor>
              </controlPr>
            </control>
          </mc:Choice>
        </mc:AlternateContent>
        <mc:AlternateContent xmlns:mc="http://schemas.openxmlformats.org/markup-compatibility/2006">
          <mc:Choice Requires="x14">
            <control shapeId="2094" r:id="rId37" name="Check Box 46">
              <controlPr defaultSize="0" autoFill="0" autoLine="0" autoPict="0">
                <anchor moveWithCells="1">
                  <from>
                    <xdr:col>26</xdr:col>
                    <xdr:colOff>95250</xdr:colOff>
                    <xdr:row>20</xdr:row>
                    <xdr:rowOff>171450</xdr:rowOff>
                  </from>
                  <to>
                    <xdr:col>27</xdr:col>
                    <xdr:colOff>361950</xdr:colOff>
                    <xdr:row>22</xdr:row>
                    <xdr:rowOff>19050</xdr:rowOff>
                  </to>
                </anchor>
              </controlPr>
            </control>
          </mc:Choice>
        </mc:AlternateContent>
        <mc:AlternateContent xmlns:mc="http://schemas.openxmlformats.org/markup-compatibility/2006">
          <mc:Choice Requires="x14">
            <control shapeId="2095" r:id="rId38" name="Check Box 47">
              <controlPr defaultSize="0" autoFill="0" autoLine="0" autoPict="0">
                <anchor moveWithCells="1">
                  <from>
                    <xdr:col>26</xdr:col>
                    <xdr:colOff>95250</xdr:colOff>
                    <xdr:row>20</xdr:row>
                    <xdr:rowOff>171450</xdr:rowOff>
                  </from>
                  <to>
                    <xdr:col>27</xdr:col>
                    <xdr:colOff>361950</xdr:colOff>
                    <xdr:row>22</xdr:row>
                    <xdr:rowOff>19050</xdr:rowOff>
                  </to>
                </anchor>
              </controlPr>
            </control>
          </mc:Choice>
        </mc:AlternateContent>
        <mc:AlternateContent xmlns:mc="http://schemas.openxmlformats.org/markup-compatibility/2006">
          <mc:Choice Requires="x14">
            <control shapeId="2096" r:id="rId39" name="Check Box 48">
              <controlPr defaultSize="0" autoFill="0" autoLine="0" autoPict="0">
                <anchor moveWithCells="1">
                  <from>
                    <xdr:col>26</xdr:col>
                    <xdr:colOff>95250</xdr:colOff>
                    <xdr:row>20</xdr:row>
                    <xdr:rowOff>171450</xdr:rowOff>
                  </from>
                  <to>
                    <xdr:col>27</xdr:col>
                    <xdr:colOff>361950</xdr:colOff>
                    <xdr:row>22</xdr:row>
                    <xdr:rowOff>19050</xdr:rowOff>
                  </to>
                </anchor>
              </controlPr>
            </control>
          </mc:Choice>
        </mc:AlternateContent>
        <mc:AlternateContent xmlns:mc="http://schemas.openxmlformats.org/markup-compatibility/2006">
          <mc:Choice Requires="x14">
            <control shapeId="2097" r:id="rId40" name="Check Box 49">
              <controlPr defaultSize="0" autoFill="0" autoLine="0" autoPict="0">
                <anchor moveWithCells="1">
                  <from>
                    <xdr:col>26</xdr:col>
                    <xdr:colOff>95250</xdr:colOff>
                    <xdr:row>20</xdr:row>
                    <xdr:rowOff>171450</xdr:rowOff>
                  </from>
                  <to>
                    <xdr:col>27</xdr:col>
                    <xdr:colOff>361950</xdr:colOff>
                    <xdr:row>22</xdr:row>
                    <xdr:rowOff>19050</xdr:rowOff>
                  </to>
                </anchor>
              </controlPr>
            </control>
          </mc:Choice>
        </mc:AlternateContent>
        <mc:AlternateContent xmlns:mc="http://schemas.openxmlformats.org/markup-compatibility/2006">
          <mc:Choice Requires="x14">
            <control shapeId="2098" r:id="rId41" name="Check Box 50">
              <controlPr defaultSize="0" autoFill="0" autoLine="0" autoPict="0">
                <anchor moveWithCells="1">
                  <from>
                    <xdr:col>26</xdr:col>
                    <xdr:colOff>95250</xdr:colOff>
                    <xdr:row>20</xdr:row>
                    <xdr:rowOff>171450</xdr:rowOff>
                  </from>
                  <to>
                    <xdr:col>27</xdr:col>
                    <xdr:colOff>361950</xdr:colOff>
                    <xdr:row>22</xdr:row>
                    <xdr:rowOff>19050</xdr:rowOff>
                  </to>
                </anchor>
              </controlPr>
            </control>
          </mc:Choice>
        </mc:AlternateContent>
        <mc:AlternateContent xmlns:mc="http://schemas.openxmlformats.org/markup-compatibility/2006">
          <mc:Choice Requires="x14">
            <control shapeId="2099" r:id="rId42" name="Check Box 51">
              <controlPr defaultSize="0" autoFill="0" autoLine="0" autoPict="0">
                <anchor moveWithCells="1">
                  <from>
                    <xdr:col>26</xdr:col>
                    <xdr:colOff>95250</xdr:colOff>
                    <xdr:row>20</xdr:row>
                    <xdr:rowOff>171450</xdr:rowOff>
                  </from>
                  <to>
                    <xdr:col>27</xdr:col>
                    <xdr:colOff>361950</xdr:colOff>
                    <xdr:row>22</xdr:row>
                    <xdr:rowOff>19050</xdr:rowOff>
                  </to>
                </anchor>
              </controlPr>
            </control>
          </mc:Choice>
        </mc:AlternateContent>
        <mc:AlternateContent xmlns:mc="http://schemas.openxmlformats.org/markup-compatibility/2006">
          <mc:Choice Requires="x14">
            <control shapeId="2100" r:id="rId43" name="Check Box 52">
              <controlPr defaultSize="0" autoFill="0" autoLine="0" autoPict="0">
                <anchor moveWithCells="1">
                  <from>
                    <xdr:col>26</xdr:col>
                    <xdr:colOff>95250</xdr:colOff>
                    <xdr:row>21</xdr:row>
                    <xdr:rowOff>171450</xdr:rowOff>
                  </from>
                  <to>
                    <xdr:col>27</xdr:col>
                    <xdr:colOff>361950</xdr:colOff>
                    <xdr:row>23</xdr:row>
                    <xdr:rowOff>19050</xdr:rowOff>
                  </to>
                </anchor>
              </controlPr>
            </control>
          </mc:Choice>
        </mc:AlternateContent>
        <mc:AlternateContent xmlns:mc="http://schemas.openxmlformats.org/markup-compatibility/2006">
          <mc:Choice Requires="x14">
            <control shapeId="2101" r:id="rId44" name="Check Box 53">
              <controlPr defaultSize="0" autoFill="0" autoLine="0" autoPict="0">
                <anchor moveWithCells="1">
                  <from>
                    <xdr:col>26</xdr:col>
                    <xdr:colOff>95250</xdr:colOff>
                    <xdr:row>21</xdr:row>
                    <xdr:rowOff>171450</xdr:rowOff>
                  </from>
                  <to>
                    <xdr:col>27</xdr:col>
                    <xdr:colOff>361950</xdr:colOff>
                    <xdr:row>23</xdr:row>
                    <xdr:rowOff>19050</xdr:rowOff>
                  </to>
                </anchor>
              </controlPr>
            </control>
          </mc:Choice>
        </mc:AlternateContent>
        <mc:AlternateContent xmlns:mc="http://schemas.openxmlformats.org/markup-compatibility/2006">
          <mc:Choice Requires="x14">
            <control shapeId="2102" r:id="rId45" name="Check Box 54">
              <controlPr defaultSize="0" autoFill="0" autoLine="0" autoPict="0">
                <anchor moveWithCells="1">
                  <from>
                    <xdr:col>26</xdr:col>
                    <xdr:colOff>95250</xdr:colOff>
                    <xdr:row>21</xdr:row>
                    <xdr:rowOff>171450</xdr:rowOff>
                  </from>
                  <to>
                    <xdr:col>27</xdr:col>
                    <xdr:colOff>361950</xdr:colOff>
                    <xdr:row>23</xdr:row>
                    <xdr:rowOff>19050</xdr:rowOff>
                  </to>
                </anchor>
              </controlPr>
            </control>
          </mc:Choice>
        </mc:AlternateContent>
        <mc:AlternateContent xmlns:mc="http://schemas.openxmlformats.org/markup-compatibility/2006">
          <mc:Choice Requires="x14">
            <control shapeId="2103" r:id="rId46" name="Check Box 55">
              <controlPr defaultSize="0" autoFill="0" autoLine="0" autoPict="0">
                <anchor moveWithCells="1">
                  <from>
                    <xdr:col>26</xdr:col>
                    <xdr:colOff>95250</xdr:colOff>
                    <xdr:row>21</xdr:row>
                    <xdr:rowOff>171450</xdr:rowOff>
                  </from>
                  <to>
                    <xdr:col>27</xdr:col>
                    <xdr:colOff>361950</xdr:colOff>
                    <xdr:row>23</xdr:row>
                    <xdr:rowOff>19050</xdr:rowOff>
                  </to>
                </anchor>
              </controlPr>
            </control>
          </mc:Choice>
        </mc:AlternateContent>
        <mc:AlternateContent xmlns:mc="http://schemas.openxmlformats.org/markup-compatibility/2006">
          <mc:Choice Requires="x14">
            <control shapeId="2104" r:id="rId47" name="Check Box 56">
              <controlPr defaultSize="0" autoFill="0" autoLine="0" autoPict="0">
                <anchor moveWithCells="1">
                  <from>
                    <xdr:col>26</xdr:col>
                    <xdr:colOff>95250</xdr:colOff>
                    <xdr:row>21</xdr:row>
                    <xdr:rowOff>171450</xdr:rowOff>
                  </from>
                  <to>
                    <xdr:col>27</xdr:col>
                    <xdr:colOff>361950</xdr:colOff>
                    <xdr:row>23</xdr:row>
                    <xdr:rowOff>19050</xdr:rowOff>
                  </to>
                </anchor>
              </controlPr>
            </control>
          </mc:Choice>
        </mc:AlternateContent>
        <mc:AlternateContent xmlns:mc="http://schemas.openxmlformats.org/markup-compatibility/2006">
          <mc:Choice Requires="x14">
            <control shapeId="2105" r:id="rId48" name="Check Box 57">
              <controlPr defaultSize="0" autoFill="0" autoLine="0" autoPict="0">
                <anchor moveWithCells="1">
                  <from>
                    <xdr:col>26</xdr:col>
                    <xdr:colOff>95250</xdr:colOff>
                    <xdr:row>21</xdr:row>
                    <xdr:rowOff>171450</xdr:rowOff>
                  </from>
                  <to>
                    <xdr:col>27</xdr:col>
                    <xdr:colOff>361950</xdr:colOff>
                    <xdr:row>23</xdr:row>
                    <xdr:rowOff>19050</xdr:rowOff>
                  </to>
                </anchor>
              </controlPr>
            </control>
          </mc:Choice>
        </mc:AlternateContent>
        <mc:AlternateContent xmlns:mc="http://schemas.openxmlformats.org/markup-compatibility/2006">
          <mc:Choice Requires="x14">
            <control shapeId="2106" r:id="rId49" name="Check Box 58">
              <controlPr defaultSize="0" autoFill="0" autoLine="0" autoPict="0">
                <anchor moveWithCells="1">
                  <from>
                    <xdr:col>26</xdr:col>
                    <xdr:colOff>95250</xdr:colOff>
                    <xdr:row>21</xdr:row>
                    <xdr:rowOff>171450</xdr:rowOff>
                  </from>
                  <to>
                    <xdr:col>27</xdr:col>
                    <xdr:colOff>361950</xdr:colOff>
                    <xdr:row>23</xdr:row>
                    <xdr:rowOff>19050</xdr:rowOff>
                  </to>
                </anchor>
              </controlPr>
            </control>
          </mc:Choice>
        </mc:AlternateContent>
        <mc:AlternateContent xmlns:mc="http://schemas.openxmlformats.org/markup-compatibility/2006">
          <mc:Choice Requires="x14">
            <control shapeId="2107" r:id="rId50" name="Check Box 59">
              <controlPr defaultSize="0" autoFill="0" autoLine="0" autoPict="0">
                <anchor moveWithCells="1">
                  <from>
                    <xdr:col>26</xdr:col>
                    <xdr:colOff>95250</xdr:colOff>
                    <xdr:row>22</xdr:row>
                    <xdr:rowOff>171450</xdr:rowOff>
                  </from>
                  <to>
                    <xdr:col>27</xdr:col>
                    <xdr:colOff>361950</xdr:colOff>
                    <xdr:row>24</xdr:row>
                    <xdr:rowOff>19050</xdr:rowOff>
                  </to>
                </anchor>
              </controlPr>
            </control>
          </mc:Choice>
        </mc:AlternateContent>
        <mc:AlternateContent xmlns:mc="http://schemas.openxmlformats.org/markup-compatibility/2006">
          <mc:Choice Requires="x14">
            <control shapeId="2108" r:id="rId51" name="Check Box 60">
              <controlPr defaultSize="0" autoFill="0" autoLine="0" autoPict="0">
                <anchor moveWithCells="1">
                  <from>
                    <xdr:col>26</xdr:col>
                    <xdr:colOff>95250</xdr:colOff>
                    <xdr:row>22</xdr:row>
                    <xdr:rowOff>171450</xdr:rowOff>
                  </from>
                  <to>
                    <xdr:col>27</xdr:col>
                    <xdr:colOff>361950</xdr:colOff>
                    <xdr:row>24</xdr:row>
                    <xdr:rowOff>19050</xdr:rowOff>
                  </to>
                </anchor>
              </controlPr>
            </control>
          </mc:Choice>
        </mc:AlternateContent>
        <mc:AlternateContent xmlns:mc="http://schemas.openxmlformats.org/markup-compatibility/2006">
          <mc:Choice Requires="x14">
            <control shapeId="2109" r:id="rId52" name="Check Box 61">
              <controlPr defaultSize="0" autoFill="0" autoLine="0" autoPict="0">
                <anchor moveWithCells="1">
                  <from>
                    <xdr:col>26</xdr:col>
                    <xdr:colOff>95250</xdr:colOff>
                    <xdr:row>22</xdr:row>
                    <xdr:rowOff>171450</xdr:rowOff>
                  </from>
                  <to>
                    <xdr:col>27</xdr:col>
                    <xdr:colOff>361950</xdr:colOff>
                    <xdr:row>24</xdr:row>
                    <xdr:rowOff>19050</xdr:rowOff>
                  </to>
                </anchor>
              </controlPr>
            </control>
          </mc:Choice>
        </mc:AlternateContent>
        <mc:AlternateContent xmlns:mc="http://schemas.openxmlformats.org/markup-compatibility/2006">
          <mc:Choice Requires="x14">
            <control shapeId="2110" r:id="rId53" name="Check Box 62">
              <controlPr defaultSize="0" autoFill="0" autoLine="0" autoPict="0">
                <anchor moveWithCells="1">
                  <from>
                    <xdr:col>26</xdr:col>
                    <xdr:colOff>95250</xdr:colOff>
                    <xdr:row>22</xdr:row>
                    <xdr:rowOff>171450</xdr:rowOff>
                  </from>
                  <to>
                    <xdr:col>27</xdr:col>
                    <xdr:colOff>361950</xdr:colOff>
                    <xdr:row>24</xdr:row>
                    <xdr:rowOff>19050</xdr:rowOff>
                  </to>
                </anchor>
              </controlPr>
            </control>
          </mc:Choice>
        </mc:AlternateContent>
        <mc:AlternateContent xmlns:mc="http://schemas.openxmlformats.org/markup-compatibility/2006">
          <mc:Choice Requires="x14">
            <control shapeId="2111" r:id="rId54" name="Check Box 63">
              <controlPr defaultSize="0" autoFill="0" autoLine="0" autoPict="0">
                <anchor moveWithCells="1">
                  <from>
                    <xdr:col>26</xdr:col>
                    <xdr:colOff>95250</xdr:colOff>
                    <xdr:row>22</xdr:row>
                    <xdr:rowOff>171450</xdr:rowOff>
                  </from>
                  <to>
                    <xdr:col>27</xdr:col>
                    <xdr:colOff>361950</xdr:colOff>
                    <xdr:row>24</xdr:row>
                    <xdr:rowOff>19050</xdr:rowOff>
                  </to>
                </anchor>
              </controlPr>
            </control>
          </mc:Choice>
        </mc:AlternateContent>
        <mc:AlternateContent xmlns:mc="http://schemas.openxmlformats.org/markup-compatibility/2006">
          <mc:Choice Requires="x14">
            <control shapeId="2112" r:id="rId55" name="Check Box 64">
              <controlPr defaultSize="0" autoFill="0" autoLine="0" autoPict="0">
                <anchor moveWithCells="1">
                  <from>
                    <xdr:col>26</xdr:col>
                    <xdr:colOff>95250</xdr:colOff>
                    <xdr:row>22</xdr:row>
                    <xdr:rowOff>171450</xdr:rowOff>
                  </from>
                  <to>
                    <xdr:col>27</xdr:col>
                    <xdr:colOff>361950</xdr:colOff>
                    <xdr:row>24</xdr:row>
                    <xdr:rowOff>19050</xdr:rowOff>
                  </to>
                </anchor>
              </controlPr>
            </control>
          </mc:Choice>
        </mc:AlternateContent>
        <mc:AlternateContent xmlns:mc="http://schemas.openxmlformats.org/markup-compatibility/2006">
          <mc:Choice Requires="x14">
            <control shapeId="2113" r:id="rId56" name="Check Box 65">
              <controlPr defaultSize="0" autoFill="0" autoLine="0" autoPict="0">
                <anchor moveWithCells="1">
                  <from>
                    <xdr:col>26</xdr:col>
                    <xdr:colOff>95250</xdr:colOff>
                    <xdr:row>22</xdr:row>
                    <xdr:rowOff>171450</xdr:rowOff>
                  </from>
                  <to>
                    <xdr:col>27</xdr:col>
                    <xdr:colOff>361950</xdr:colOff>
                    <xdr:row>24</xdr:row>
                    <xdr:rowOff>19050</xdr:rowOff>
                  </to>
                </anchor>
              </controlPr>
            </control>
          </mc:Choice>
        </mc:AlternateContent>
        <mc:AlternateContent xmlns:mc="http://schemas.openxmlformats.org/markup-compatibility/2006">
          <mc:Choice Requires="x14">
            <control shapeId="2114" r:id="rId57" name="Check Box 66">
              <controlPr defaultSize="0" autoFill="0" autoLine="0" autoPict="0">
                <anchor moveWithCells="1">
                  <from>
                    <xdr:col>26</xdr:col>
                    <xdr:colOff>95250</xdr:colOff>
                    <xdr:row>23</xdr:row>
                    <xdr:rowOff>171450</xdr:rowOff>
                  </from>
                  <to>
                    <xdr:col>27</xdr:col>
                    <xdr:colOff>361950</xdr:colOff>
                    <xdr:row>25</xdr:row>
                    <xdr:rowOff>19050</xdr:rowOff>
                  </to>
                </anchor>
              </controlPr>
            </control>
          </mc:Choice>
        </mc:AlternateContent>
        <mc:AlternateContent xmlns:mc="http://schemas.openxmlformats.org/markup-compatibility/2006">
          <mc:Choice Requires="x14">
            <control shapeId="2115" r:id="rId58" name="Check Box 67">
              <controlPr defaultSize="0" autoFill="0" autoLine="0" autoPict="0">
                <anchor moveWithCells="1">
                  <from>
                    <xdr:col>26</xdr:col>
                    <xdr:colOff>95250</xdr:colOff>
                    <xdr:row>23</xdr:row>
                    <xdr:rowOff>171450</xdr:rowOff>
                  </from>
                  <to>
                    <xdr:col>27</xdr:col>
                    <xdr:colOff>361950</xdr:colOff>
                    <xdr:row>25</xdr:row>
                    <xdr:rowOff>19050</xdr:rowOff>
                  </to>
                </anchor>
              </controlPr>
            </control>
          </mc:Choice>
        </mc:AlternateContent>
        <mc:AlternateContent xmlns:mc="http://schemas.openxmlformats.org/markup-compatibility/2006">
          <mc:Choice Requires="x14">
            <control shapeId="2116" r:id="rId59" name="Check Box 68">
              <controlPr defaultSize="0" autoFill="0" autoLine="0" autoPict="0">
                <anchor moveWithCells="1">
                  <from>
                    <xdr:col>26</xdr:col>
                    <xdr:colOff>95250</xdr:colOff>
                    <xdr:row>23</xdr:row>
                    <xdr:rowOff>171450</xdr:rowOff>
                  </from>
                  <to>
                    <xdr:col>27</xdr:col>
                    <xdr:colOff>361950</xdr:colOff>
                    <xdr:row>25</xdr:row>
                    <xdr:rowOff>19050</xdr:rowOff>
                  </to>
                </anchor>
              </controlPr>
            </control>
          </mc:Choice>
        </mc:AlternateContent>
        <mc:AlternateContent xmlns:mc="http://schemas.openxmlformats.org/markup-compatibility/2006">
          <mc:Choice Requires="x14">
            <control shapeId="2117" r:id="rId60" name="Check Box 69">
              <controlPr defaultSize="0" autoFill="0" autoLine="0" autoPict="0">
                <anchor moveWithCells="1">
                  <from>
                    <xdr:col>26</xdr:col>
                    <xdr:colOff>95250</xdr:colOff>
                    <xdr:row>23</xdr:row>
                    <xdr:rowOff>171450</xdr:rowOff>
                  </from>
                  <to>
                    <xdr:col>27</xdr:col>
                    <xdr:colOff>361950</xdr:colOff>
                    <xdr:row>25</xdr:row>
                    <xdr:rowOff>19050</xdr:rowOff>
                  </to>
                </anchor>
              </controlPr>
            </control>
          </mc:Choice>
        </mc:AlternateContent>
        <mc:AlternateContent xmlns:mc="http://schemas.openxmlformats.org/markup-compatibility/2006">
          <mc:Choice Requires="x14">
            <control shapeId="2118" r:id="rId61" name="Check Box 70">
              <controlPr defaultSize="0" autoFill="0" autoLine="0" autoPict="0">
                <anchor moveWithCells="1">
                  <from>
                    <xdr:col>26</xdr:col>
                    <xdr:colOff>95250</xdr:colOff>
                    <xdr:row>28</xdr:row>
                    <xdr:rowOff>161925</xdr:rowOff>
                  </from>
                  <to>
                    <xdr:col>27</xdr:col>
                    <xdr:colOff>361950</xdr:colOff>
                    <xdr:row>30</xdr:row>
                    <xdr:rowOff>9525</xdr:rowOff>
                  </to>
                </anchor>
              </controlPr>
            </control>
          </mc:Choice>
        </mc:AlternateContent>
        <mc:AlternateContent xmlns:mc="http://schemas.openxmlformats.org/markup-compatibility/2006">
          <mc:Choice Requires="x14">
            <control shapeId="2119" r:id="rId62" name="Check Box 71">
              <controlPr defaultSize="0" autoFill="0" autoLine="0" autoPict="0">
                <anchor moveWithCells="1">
                  <from>
                    <xdr:col>26</xdr:col>
                    <xdr:colOff>95250</xdr:colOff>
                    <xdr:row>29</xdr:row>
                    <xdr:rowOff>161925</xdr:rowOff>
                  </from>
                  <to>
                    <xdr:col>27</xdr:col>
                    <xdr:colOff>361950</xdr:colOff>
                    <xdr:row>31</xdr:row>
                    <xdr:rowOff>9525</xdr:rowOff>
                  </to>
                </anchor>
              </controlPr>
            </control>
          </mc:Choice>
        </mc:AlternateContent>
        <mc:AlternateContent xmlns:mc="http://schemas.openxmlformats.org/markup-compatibility/2006">
          <mc:Choice Requires="x14">
            <control shapeId="2120" r:id="rId63" name="Check Box 72">
              <controlPr defaultSize="0" autoFill="0" autoLine="0" autoPict="0">
                <anchor moveWithCells="1">
                  <from>
                    <xdr:col>26</xdr:col>
                    <xdr:colOff>95250</xdr:colOff>
                    <xdr:row>29</xdr:row>
                    <xdr:rowOff>161925</xdr:rowOff>
                  </from>
                  <to>
                    <xdr:col>27</xdr:col>
                    <xdr:colOff>361950</xdr:colOff>
                    <xdr:row>31</xdr:row>
                    <xdr:rowOff>9525</xdr:rowOff>
                  </to>
                </anchor>
              </controlPr>
            </control>
          </mc:Choice>
        </mc:AlternateContent>
        <mc:AlternateContent xmlns:mc="http://schemas.openxmlformats.org/markup-compatibility/2006">
          <mc:Choice Requires="x14">
            <control shapeId="2121" r:id="rId64" name="Check Box 73">
              <controlPr defaultSize="0" autoFill="0" autoLine="0" autoPict="0">
                <anchor moveWithCells="1">
                  <from>
                    <xdr:col>26</xdr:col>
                    <xdr:colOff>95250</xdr:colOff>
                    <xdr:row>30</xdr:row>
                    <xdr:rowOff>161925</xdr:rowOff>
                  </from>
                  <to>
                    <xdr:col>27</xdr:col>
                    <xdr:colOff>361950</xdr:colOff>
                    <xdr:row>32</xdr:row>
                    <xdr:rowOff>9525</xdr:rowOff>
                  </to>
                </anchor>
              </controlPr>
            </control>
          </mc:Choice>
        </mc:AlternateContent>
        <mc:AlternateContent xmlns:mc="http://schemas.openxmlformats.org/markup-compatibility/2006">
          <mc:Choice Requires="x14">
            <control shapeId="2122" r:id="rId65" name="Check Box 74">
              <controlPr defaultSize="0" autoFill="0" autoLine="0" autoPict="0">
                <anchor moveWithCells="1">
                  <from>
                    <xdr:col>26</xdr:col>
                    <xdr:colOff>95250</xdr:colOff>
                    <xdr:row>30</xdr:row>
                    <xdr:rowOff>161925</xdr:rowOff>
                  </from>
                  <to>
                    <xdr:col>27</xdr:col>
                    <xdr:colOff>361950</xdr:colOff>
                    <xdr:row>32</xdr:row>
                    <xdr:rowOff>9525</xdr:rowOff>
                  </to>
                </anchor>
              </controlPr>
            </control>
          </mc:Choice>
        </mc:AlternateContent>
        <mc:AlternateContent xmlns:mc="http://schemas.openxmlformats.org/markup-compatibility/2006">
          <mc:Choice Requires="x14">
            <control shapeId="2123" r:id="rId66" name="Check Box 75">
              <controlPr defaultSize="0" autoFill="0" autoLine="0" autoPict="0">
                <anchor moveWithCells="1">
                  <from>
                    <xdr:col>26</xdr:col>
                    <xdr:colOff>95250</xdr:colOff>
                    <xdr:row>30</xdr:row>
                    <xdr:rowOff>161925</xdr:rowOff>
                  </from>
                  <to>
                    <xdr:col>27</xdr:col>
                    <xdr:colOff>361950</xdr:colOff>
                    <xdr:row>32</xdr:row>
                    <xdr:rowOff>9525</xdr:rowOff>
                  </to>
                </anchor>
              </controlPr>
            </control>
          </mc:Choice>
        </mc:AlternateContent>
        <mc:AlternateContent xmlns:mc="http://schemas.openxmlformats.org/markup-compatibility/2006">
          <mc:Choice Requires="x14">
            <control shapeId="2124" r:id="rId67" name="Check Box 76">
              <controlPr defaultSize="0" autoFill="0" autoLine="0" autoPict="0">
                <anchor moveWithCells="1">
                  <from>
                    <xdr:col>26</xdr:col>
                    <xdr:colOff>95250</xdr:colOff>
                    <xdr:row>32</xdr:row>
                    <xdr:rowOff>161925</xdr:rowOff>
                  </from>
                  <to>
                    <xdr:col>27</xdr:col>
                    <xdr:colOff>361950</xdr:colOff>
                    <xdr:row>34</xdr:row>
                    <xdr:rowOff>9525</xdr:rowOff>
                  </to>
                </anchor>
              </controlPr>
            </control>
          </mc:Choice>
        </mc:AlternateContent>
        <mc:AlternateContent xmlns:mc="http://schemas.openxmlformats.org/markup-compatibility/2006">
          <mc:Choice Requires="x14">
            <control shapeId="2125" r:id="rId68" name="Check Box 77">
              <controlPr defaultSize="0" autoFill="0" autoLine="0" autoPict="0">
                <anchor moveWithCells="1">
                  <from>
                    <xdr:col>26</xdr:col>
                    <xdr:colOff>95250</xdr:colOff>
                    <xdr:row>32</xdr:row>
                    <xdr:rowOff>161925</xdr:rowOff>
                  </from>
                  <to>
                    <xdr:col>27</xdr:col>
                    <xdr:colOff>361950</xdr:colOff>
                    <xdr:row>34</xdr:row>
                    <xdr:rowOff>9525</xdr:rowOff>
                  </to>
                </anchor>
              </controlPr>
            </control>
          </mc:Choice>
        </mc:AlternateContent>
        <mc:AlternateContent xmlns:mc="http://schemas.openxmlformats.org/markup-compatibility/2006">
          <mc:Choice Requires="x14">
            <control shapeId="2126" r:id="rId69" name="Check Box 78">
              <controlPr defaultSize="0" autoFill="0" autoLine="0" autoPict="0">
                <anchor moveWithCells="1">
                  <from>
                    <xdr:col>26</xdr:col>
                    <xdr:colOff>95250</xdr:colOff>
                    <xdr:row>31</xdr:row>
                    <xdr:rowOff>161925</xdr:rowOff>
                  </from>
                  <to>
                    <xdr:col>27</xdr:col>
                    <xdr:colOff>361950</xdr:colOff>
                    <xdr:row>33</xdr:row>
                    <xdr:rowOff>9525</xdr:rowOff>
                  </to>
                </anchor>
              </controlPr>
            </control>
          </mc:Choice>
        </mc:AlternateContent>
        <mc:AlternateContent xmlns:mc="http://schemas.openxmlformats.org/markup-compatibility/2006">
          <mc:Choice Requires="x14">
            <control shapeId="2127" r:id="rId70" name="Check Box 79">
              <controlPr defaultSize="0" autoFill="0" autoLine="0" autoPict="0">
                <anchor moveWithCells="1">
                  <from>
                    <xdr:col>26</xdr:col>
                    <xdr:colOff>95250</xdr:colOff>
                    <xdr:row>31</xdr:row>
                    <xdr:rowOff>161925</xdr:rowOff>
                  </from>
                  <to>
                    <xdr:col>27</xdr:col>
                    <xdr:colOff>361950</xdr:colOff>
                    <xdr:row>33</xdr:row>
                    <xdr:rowOff>9525</xdr:rowOff>
                  </to>
                </anchor>
              </controlPr>
            </control>
          </mc:Choice>
        </mc:AlternateContent>
        <mc:AlternateContent xmlns:mc="http://schemas.openxmlformats.org/markup-compatibility/2006">
          <mc:Choice Requires="x14">
            <control shapeId="2132" r:id="rId71" name="Check Box 84">
              <controlPr defaultSize="0" autoFill="0" autoLine="0" autoPict="0">
                <anchor moveWithCells="1">
                  <from>
                    <xdr:col>26</xdr:col>
                    <xdr:colOff>95250</xdr:colOff>
                    <xdr:row>33</xdr:row>
                    <xdr:rowOff>161925</xdr:rowOff>
                  </from>
                  <to>
                    <xdr:col>27</xdr:col>
                    <xdr:colOff>361950</xdr:colOff>
                    <xdr:row>35</xdr:row>
                    <xdr:rowOff>9525</xdr:rowOff>
                  </to>
                </anchor>
              </controlPr>
            </control>
          </mc:Choice>
        </mc:AlternateContent>
        <mc:AlternateContent xmlns:mc="http://schemas.openxmlformats.org/markup-compatibility/2006">
          <mc:Choice Requires="x14">
            <control shapeId="2133" r:id="rId72" name="Check Box 85">
              <controlPr defaultSize="0" autoFill="0" autoLine="0" autoPict="0">
                <anchor moveWithCells="1">
                  <from>
                    <xdr:col>26</xdr:col>
                    <xdr:colOff>95250</xdr:colOff>
                    <xdr:row>33</xdr:row>
                    <xdr:rowOff>161925</xdr:rowOff>
                  </from>
                  <to>
                    <xdr:col>27</xdr:col>
                    <xdr:colOff>361950</xdr:colOff>
                    <xdr:row>35</xdr:row>
                    <xdr:rowOff>9525</xdr:rowOff>
                  </to>
                </anchor>
              </controlPr>
            </control>
          </mc:Choice>
        </mc:AlternateContent>
        <mc:AlternateContent xmlns:mc="http://schemas.openxmlformats.org/markup-compatibility/2006">
          <mc:Choice Requires="x14">
            <control shapeId="2134" r:id="rId73" name="Check Box 86">
              <controlPr defaultSize="0" autoFill="0" autoLine="0" autoPict="0">
                <anchor moveWithCells="1">
                  <from>
                    <xdr:col>26</xdr:col>
                    <xdr:colOff>95250</xdr:colOff>
                    <xdr:row>32</xdr:row>
                    <xdr:rowOff>161925</xdr:rowOff>
                  </from>
                  <to>
                    <xdr:col>27</xdr:col>
                    <xdr:colOff>361950</xdr:colOff>
                    <xdr:row>34</xdr:row>
                    <xdr:rowOff>9525</xdr:rowOff>
                  </to>
                </anchor>
              </controlPr>
            </control>
          </mc:Choice>
        </mc:AlternateContent>
        <mc:AlternateContent xmlns:mc="http://schemas.openxmlformats.org/markup-compatibility/2006">
          <mc:Choice Requires="x14">
            <control shapeId="2135" r:id="rId74" name="Check Box 87">
              <controlPr defaultSize="0" autoFill="0" autoLine="0" autoPict="0">
                <anchor moveWithCells="1">
                  <from>
                    <xdr:col>26</xdr:col>
                    <xdr:colOff>95250</xdr:colOff>
                    <xdr:row>32</xdr:row>
                    <xdr:rowOff>161925</xdr:rowOff>
                  </from>
                  <to>
                    <xdr:col>27</xdr:col>
                    <xdr:colOff>361950</xdr:colOff>
                    <xdr:row>34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A Instructions </vt:lpstr>
      <vt:lpstr>B Budget</vt:lpstr>
      <vt:lpstr>C Projet déplacement </vt:lpstr>
      <vt:lpstr>D Participants</vt:lpstr>
      <vt:lpstr>'A Instructions '!Print_Area</vt:lpstr>
      <vt:lpstr>'C Projet déplacement '!Print_Area</vt:lpstr>
      <vt:lpstr>'D Participants'!Print_Area</vt:lpstr>
      <vt:lpstr>'A Instructions '!Print_Titles</vt:lpstr>
      <vt:lpstr>'B Budget'!Print_Titles</vt:lpstr>
      <vt:lpstr>'C Projet déplacement '!Print_Titles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Espinosa, Jorge</dc:creator>
  <cp:lastModifiedBy>epb</cp:lastModifiedBy>
  <cp:lastPrinted>2017-03-31T03:35:20Z</cp:lastPrinted>
  <dcterms:created xsi:type="dcterms:W3CDTF">2017-03-07T19:29:17Z</dcterms:created>
  <dcterms:modified xsi:type="dcterms:W3CDTF">2017-05-05T02:33:32Z</dcterms:modified>
</cp:coreProperties>
</file>